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50"/>
  </bookViews>
  <sheets>
    <sheet name="教育" sheetId="3" r:id="rId1"/>
  </sheets>
  <definedNames>
    <definedName name="_xlnm.Print_Titles" localSheetId="0">教育!$3:$3</definedName>
  </definedNames>
  <calcPr calcId="144525"/>
</workbook>
</file>

<file path=xl/sharedStrings.xml><?xml version="1.0" encoding="utf-8"?>
<sst xmlns="http://schemas.openxmlformats.org/spreadsheetml/2006/main" count="345" uniqueCount="296">
  <si>
    <t>附件1</t>
  </si>
  <si>
    <t>2025年教育补助资金预算表</t>
  </si>
  <si>
    <t>市县及主管单位名称</t>
  </si>
  <si>
    <t>学校名称</t>
  </si>
  <si>
    <t>建设项目</t>
  </si>
  <si>
    <t>补助金额
（万元）</t>
  </si>
  <si>
    <t>功能分类
科目</t>
  </si>
  <si>
    <t>经济分类科目</t>
  </si>
  <si>
    <t>总计</t>
  </si>
  <si>
    <t>省本级补助合计</t>
  </si>
  <si>
    <t>省教育厅</t>
  </si>
  <si>
    <t>小计</t>
  </si>
  <si>
    <t>西北大学</t>
  </si>
  <si>
    <t>纳米生物医学研究</t>
  </si>
  <si>
    <t>叙利亚文明研究</t>
  </si>
  <si>
    <t>本科教育教学审核评估</t>
  </si>
  <si>
    <t>数字化与智慧校园提升</t>
  </si>
  <si>
    <t>校园环境改善提升</t>
  </si>
  <si>
    <t>西安建筑科技大学</t>
  </si>
  <si>
    <t>高层次人才科研用房修缮</t>
  </si>
  <si>
    <t>西安理工大学</t>
  </si>
  <si>
    <t>校园物质文化建设</t>
  </si>
  <si>
    <t>“西迁精神”长廊修缮</t>
  </si>
  <si>
    <t>金花校区学生宿舍楼修缮</t>
  </si>
  <si>
    <t>西安外国语大学</t>
  </si>
  <si>
    <t>“一带一路”国际经贸实践和商务技能训练中心项目</t>
  </si>
  <si>
    <t>消防及安防系统维修提升</t>
  </si>
  <si>
    <t>陕西中医药大学</t>
  </si>
  <si>
    <t>基础设施修缮</t>
  </si>
  <si>
    <t>西安航空学院</t>
  </si>
  <si>
    <t>改善学校基本办学条件</t>
  </si>
  <si>
    <t>低空经济专项（西安市低空飞行服务培训中心）</t>
  </si>
  <si>
    <t>榆林学院</t>
  </si>
  <si>
    <t>改善办学条件</t>
  </si>
  <si>
    <t>西安科技大学</t>
  </si>
  <si>
    <t>教学楼维修改造</t>
  </si>
  <si>
    <t>陕西科技大学</t>
  </si>
  <si>
    <t>出土文物保护平台提升改造</t>
  </si>
  <si>
    <t>生成式人工智能赋能陕西高校思想政治教育路径研究专项经费</t>
  </si>
  <si>
    <t>“1+X”学生社区建设模式赋能高校思想政治教育实践研究</t>
  </si>
  <si>
    <t>西北政法大学</t>
  </si>
  <si>
    <t>一流学科提质攻坚</t>
  </si>
  <si>
    <t>西安邮电大学</t>
  </si>
  <si>
    <t>校园电力设施改造</t>
  </si>
  <si>
    <t>未来学习中心提升改造</t>
  </si>
  <si>
    <t>西安医学院</t>
  </si>
  <si>
    <t>陕西学前师范学院</t>
  </si>
  <si>
    <t>基础教学设施修缮改造</t>
  </si>
  <si>
    <t>渭南师范学院</t>
  </si>
  <si>
    <t>校园环境改善</t>
  </si>
  <si>
    <t>陕西理工大学</t>
  </si>
  <si>
    <t>“涡旋电磁波通信理论与关键技术”研究平台改造提升</t>
  </si>
  <si>
    <t>商洛学院</t>
  </si>
  <si>
    <t>体育场维修改造</t>
  </si>
  <si>
    <t>西安财经大学</t>
  </si>
  <si>
    <t>基础设施提升改造</t>
  </si>
  <si>
    <t>西安工业大学</t>
  </si>
  <si>
    <t>校内建筑消防维修改造</t>
  </si>
  <si>
    <t>宝鸡文理学院</t>
  </si>
  <si>
    <t>改善学校办学条件</t>
  </si>
  <si>
    <t>陕西财经职业技术学院</t>
  </si>
  <si>
    <t>“应急管理工程技术中心”提升改造项目</t>
  </si>
  <si>
    <t>陕西艺术职业技术学院</t>
  </si>
  <si>
    <t>学生公寓提升改造</t>
  </si>
  <si>
    <t>西安小学</t>
  </si>
  <si>
    <t>人工智能化应用改造及零星维修改造</t>
  </si>
  <si>
    <t>西安爱知中学</t>
  </si>
  <si>
    <t>基础设施改造提升</t>
  </si>
  <si>
    <t>西安中学</t>
  </si>
  <si>
    <t>校园维修改造及通用技术与科创中心提升改造</t>
  </si>
  <si>
    <t>西安建筑科技大学附属学校</t>
  </si>
  <si>
    <t>西安工业大学附属小学</t>
  </si>
  <si>
    <t>省石油普教管理中心</t>
  </si>
  <si>
    <t>长庆二中</t>
  </si>
  <si>
    <t>水暖管线和卫生间改造项目</t>
  </si>
  <si>
    <t>省教育厅资金支付管理中心</t>
  </si>
  <si>
    <t>小 计</t>
  </si>
  <si>
    <t>体育美育活动等</t>
  </si>
  <si>
    <t>心理健康教育等</t>
  </si>
  <si>
    <t>陕西师范大学附属小学</t>
  </si>
  <si>
    <t>西北工业大学附属中学</t>
  </si>
  <si>
    <t>安防系统升级及校园室外地面修缮</t>
  </si>
  <si>
    <t>西安交通大学附属中学</t>
  </si>
  <si>
    <t>用于体育场地改扩建及校园设施设备维修改造更新</t>
  </si>
  <si>
    <t>西安体育学院</t>
  </si>
  <si>
    <t>含光校区教学训练场馆维修和消防设施整改</t>
  </si>
  <si>
    <t>省机关事务服务中心</t>
  </si>
  <si>
    <t>省政府机关幼儿园</t>
  </si>
  <si>
    <t>陕西警察学院</t>
  </si>
  <si>
    <t>市县补助合计</t>
  </si>
  <si>
    <t>西安市</t>
  </si>
  <si>
    <t>莲湖区</t>
  </si>
  <si>
    <t>西安市第四十四中学</t>
  </si>
  <si>
    <t>西安市第四十二中学</t>
  </si>
  <si>
    <t>碑林区</t>
  </si>
  <si>
    <t>西安市铁一中</t>
  </si>
  <si>
    <t>校园消防系统改造提升</t>
  </si>
  <si>
    <t>西安市第三中学</t>
  </si>
  <si>
    <t>校园维修改造</t>
  </si>
  <si>
    <t>大学南路小学</t>
  </si>
  <si>
    <t>功能部室提升</t>
  </si>
  <si>
    <t>朱雀大街小学</t>
  </si>
  <si>
    <t>部室建设项目</t>
  </si>
  <si>
    <t>高新区</t>
  </si>
  <si>
    <t>西安高新第一小学</t>
  </si>
  <si>
    <t>智慧校园建设</t>
  </si>
  <si>
    <t>高新区第四小学</t>
  </si>
  <si>
    <t>教育设施建设</t>
  </si>
  <si>
    <t>高新区第二十小学</t>
  </si>
  <si>
    <t>学校建设发展</t>
  </si>
  <si>
    <t>灞桥区</t>
  </si>
  <si>
    <t>灞桥初级中学</t>
  </si>
  <si>
    <t>长安区</t>
  </si>
  <si>
    <t>航天城第一中学</t>
  </si>
  <si>
    <t>西安航天城第七幼儿园</t>
  </si>
  <si>
    <t>教育设施建设项目</t>
  </si>
  <si>
    <t>曲江</t>
  </si>
  <si>
    <t>曲江第二小学</t>
  </si>
  <si>
    <t>宝鸡市</t>
  </si>
  <si>
    <t>高新区学校</t>
  </si>
  <si>
    <t>学校建筑消防安全改造和雨污水管网提升改造</t>
  </si>
  <si>
    <t>高新第十小学</t>
  </si>
  <si>
    <t>校园薄弱项目改造和文化提升</t>
  </si>
  <si>
    <t>凤翔区</t>
  </si>
  <si>
    <t>凤翔区南指挥镇中学</t>
  </si>
  <si>
    <t>校舍维修改造</t>
  </si>
  <si>
    <t>扶风县</t>
  </si>
  <si>
    <t>扶风高中</t>
  </si>
  <si>
    <t>操场改革提升项目</t>
  </si>
  <si>
    <t>岐山县</t>
  </si>
  <si>
    <t>岐山高级中学</t>
  </si>
  <si>
    <t>教室及卫生间改造</t>
  </si>
  <si>
    <t>眉县</t>
  </si>
  <si>
    <t>中共眉县县委党校</t>
  </si>
  <si>
    <t>智慧化校园建设</t>
  </si>
  <si>
    <t>太白县</t>
  </si>
  <si>
    <t>太白县校园</t>
  </si>
  <si>
    <t>智慧体育和智慧安防建设</t>
  </si>
  <si>
    <t>咸阳市</t>
  </si>
  <si>
    <t>淳化县</t>
  </si>
  <si>
    <t>淳化县润镇中心小学</t>
  </si>
  <si>
    <t>教学楼室内外设施提升及设备购置</t>
  </si>
  <si>
    <t>旬邑县</t>
  </si>
  <si>
    <t>旬邑县中小学</t>
  </si>
  <si>
    <t>购置护眼灯</t>
  </si>
  <si>
    <t>永寿县</t>
  </si>
  <si>
    <t>永寿县第二初中</t>
  </si>
  <si>
    <t>乾县</t>
  </si>
  <si>
    <t>乾县职业教育中心</t>
  </si>
  <si>
    <t>操场塑化改造项目</t>
  </si>
  <si>
    <t>乾县第一中学</t>
  </si>
  <si>
    <t>乾县城关西街小学</t>
  </si>
  <si>
    <t>长武县</t>
  </si>
  <si>
    <t>长武县实验小学</t>
  </si>
  <si>
    <t>部室改造提升及教室智慧教学护眼灯采购</t>
  </si>
  <si>
    <t>铜川市</t>
  </si>
  <si>
    <t>市本级</t>
  </si>
  <si>
    <t>铜川职业技术学院</t>
  </si>
  <si>
    <t>消防安全建设</t>
  </si>
  <si>
    <t>印台区</t>
  </si>
  <si>
    <t>铜川市第五中学</t>
  </si>
  <si>
    <t>教学设备采购</t>
  </si>
  <si>
    <t>新区</t>
  </si>
  <si>
    <t>铜川新区景丰中小学</t>
  </si>
  <si>
    <t>理化生实验室改造</t>
  </si>
  <si>
    <t>宜君县</t>
  </si>
  <si>
    <t>宜君县城关第一小学</t>
  </si>
  <si>
    <t>耀州区</t>
  </si>
  <si>
    <t>石柱镇初级中学</t>
  </si>
  <si>
    <t>耀州区中小学</t>
  </si>
  <si>
    <t>教育教学设备购置</t>
  </si>
  <si>
    <t>渭南市</t>
  </si>
  <si>
    <t>渭南职业技术学院</t>
  </si>
  <si>
    <t>教学能力提升</t>
  </si>
  <si>
    <t>渭南初级中学</t>
  </si>
  <si>
    <t>信息化部室及餐厅提升改造</t>
  </si>
  <si>
    <t>临渭区</t>
  </si>
  <si>
    <t>瑞泉中学</t>
  </si>
  <si>
    <t>临渭区丰荫明德小学</t>
  </si>
  <si>
    <t>临渭区盈田小学、五里铺小学、小寨学校等学校</t>
  </si>
  <si>
    <t>学校一体机采购项目</t>
  </si>
  <si>
    <t>临渭区尚德中学</t>
  </si>
  <si>
    <t>运动场建设项目</t>
  </si>
  <si>
    <t>大荔县</t>
  </si>
  <si>
    <t>大荔县同州新区学校</t>
  </si>
  <si>
    <t>学校补助经费</t>
  </si>
  <si>
    <t>华阴市</t>
  </si>
  <si>
    <t>华阴市望岳小学</t>
  </si>
  <si>
    <t>华阴市太华中学</t>
  </si>
  <si>
    <t>华阴市华西初中</t>
  </si>
  <si>
    <t>餐厅提升改造</t>
  </si>
  <si>
    <t>潼关县</t>
  </si>
  <si>
    <t>潼关县岳读中学</t>
  </si>
  <si>
    <t>校园部室存在硬件缺乏、资源不足等问题</t>
  </si>
  <si>
    <t>白水县</t>
  </si>
  <si>
    <t>白水小学</t>
  </si>
  <si>
    <t>白水县仓颉中学</t>
  </si>
  <si>
    <t>数字校园项目建设</t>
  </si>
  <si>
    <t>华州区</t>
  </si>
  <si>
    <t>渭华干部学院</t>
  </si>
  <si>
    <t>设备采购及智慧校园建设</t>
  </si>
  <si>
    <t>华州区中小学校园</t>
  </si>
  <si>
    <t>校园教学一体机项目</t>
  </si>
  <si>
    <t>富平县</t>
  </si>
  <si>
    <t>富平县迤山中学、富平县职业教育中心、富平县曹村中学、富平县东上官初级中学等学校</t>
  </si>
  <si>
    <t>智慧平安校园AI防欺凌智能语音识别系统建设</t>
  </si>
  <si>
    <t>延安市</t>
  </si>
  <si>
    <t>延安中学</t>
  </si>
  <si>
    <t>设备设施提升改造</t>
  </si>
  <si>
    <t>宝塔区</t>
  </si>
  <si>
    <t>宝塔区第七中学</t>
  </si>
  <si>
    <t>智慧照明及智慧体育建设</t>
  </si>
  <si>
    <t>青化砭镇中心小学</t>
  </si>
  <si>
    <t>延长县</t>
  </si>
  <si>
    <t>延长县高级中学</t>
  </si>
  <si>
    <t>宜川县</t>
  </si>
  <si>
    <t>宜川县中学</t>
  </si>
  <si>
    <t>智慧校园设备采购</t>
  </si>
  <si>
    <t>榆林市</t>
  </si>
  <si>
    <t>吴堡县</t>
  </si>
  <si>
    <t>吴堡县职教中心</t>
  </si>
  <si>
    <t>横山区</t>
  </si>
  <si>
    <t>横山区中小学</t>
  </si>
  <si>
    <t>办学条件</t>
  </si>
  <si>
    <t>米脂县</t>
  </si>
  <si>
    <t>米脂县北街小学</t>
  </si>
  <si>
    <t>创新智慧校园</t>
  </si>
  <si>
    <t>米脂县第二中学</t>
  </si>
  <si>
    <t>学生食堂和报告厅维修</t>
  </si>
  <si>
    <t>安康市</t>
  </si>
  <si>
    <t>平利县</t>
  </si>
  <si>
    <t>平利县经开实验初级中学</t>
  </si>
  <si>
    <t>综合性文体用房及配套设施建设项目</t>
  </si>
  <si>
    <t>平利县城关第四小学</t>
  </si>
  <si>
    <t>运动场改造提升项目</t>
  </si>
  <si>
    <t>镇坪县</t>
  </si>
  <si>
    <t>镇坪县初级中学</t>
  </si>
  <si>
    <t>设备购置</t>
  </si>
  <si>
    <t>汉阴县</t>
  </si>
  <si>
    <t>汉阴县职教中心</t>
  </si>
  <si>
    <t>旬阳市</t>
  </si>
  <si>
    <t>旬阳市第一初级中学</t>
  </si>
  <si>
    <t>校园智慧体育项目</t>
  </si>
  <si>
    <t>汉中市</t>
  </si>
  <si>
    <t>略阳县</t>
  </si>
  <si>
    <t>略阳县东关小学</t>
  </si>
  <si>
    <t>维修改造及文化校园项目</t>
  </si>
  <si>
    <t>镇巴县</t>
  </si>
  <si>
    <t>镇巴班城小学</t>
  </si>
  <si>
    <t>省级教科文补助资金</t>
  </si>
  <si>
    <t>城固县</t>
  </si>
  <si>
    <t xml:space="preserve">城固中小学 </t>
  </si>
  <si>
    <t>改善学校条件，智慧校园精准平台建设</t>
  </si>
  <si>
    <t>智慧校园精准平台建设</t>
  </si>
  <si>
    <t>勉县</t>
  </si>
  <si>
    <t>勉县武侯中学</t>
  </si>
  <si>
    <t>阜川镇初级中学</t>
  </si>
  <si>
    <t>消防设施改造提升</t>
  </si>
  <si>
    <t>宁强县</t>
  </si>
  <si>
    <t>宁强县天津高级中学</t>
  </si>
  <si>
    <t>实验室升级改造</t>
  </si>
  <si>
    <t>洋县</t>
  </si>
  <si>
    <t>中小学</t>
  </si>
  <si>
    <t>信息化终端配备提升改造</t>
  </si>
  <si>
    <t>商洛市</t>
  </si>
  <si>
    <t>商洛职业技术学院</t>
  </si>
  <si>
    <t>消防整改工程</t>
  </si>
  <si>
    <t>商洛市初级中学</t>
  </si>
  <si>
    <t>改善校园安全设施，校园云教室、云课堂、校园安防设施改造</t>
  </si>
  <si>
    <t>洛南县</t>
  </si>
  <si>
    <t>洛南县第八幼儿园</t>
  </si>
  <si>
    <t>保教楼修缮及附属设施设备更新</t>
  </si>
  <si>
    <t>商州区</t>
  </si>
  <si>
    <t>商洛市第三中学</t>
  </si>
  <si>
    <t>维修改造项目</t>
  </si>
  <si>
    <t>商南县</t>
  </si>
  <si>
    <t>商南县初级中学</t>
  </si>
  <si>
    <t>运动场改造</t>
  </si>
  <si>
    <t>商南县富水镇中心小学</t>
  </si>
  <si>
    <t>教育教学信息化建设及信息技术服务项目</t>
  </si>
  <si>
    <t>商南县鹿城中学</t>
  </si>
  <si>
    <t>田径运动场维修改造</t>
  </si>
  <si>
    <t>山阳县</t>
  </si>
  <si>
    <t>山阳县第四幼儿园</t>
  </si>
  <si>
    <t>校园提升改造</t>
  </si>
  <si>
    <t>山阳县十里铺街道中心小学</t>
  </si>
  <si>
    <t>建设智慧网络校园</t>
  </si>
  <si>
    <t>杨凌示范区</t>
  </si>
  <si>
    <t>区本级</t>
  </si>
  <si>
    <t>陕西师范大学杨凌实验中学</t>
  </si>
  <si>
    <t>学校综合能力提升改造</t>
  </si>
  <si>
    <t>高新第四小学</t>
  </si>
  <si>
    <t>杨凌恒大小学</t>
  </si>
  <si>
    <t>杨凌法禧小学</t>
  </si>
  <si>
    <t>杨陵高新小学</t>
  </si>
  <si>
    <t>校园智慧体育、虚拟实验教学及AI校园防欺凌项目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</si>
</sst>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8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1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7" fillId="13" borderId="18" applyNumberFormat="false" applyAlignment="false" applyProtection="false">
      <alignment vertical="center"/>
    </xf>
    <xf numFmtId="0" fontId="21" fillId="20" borderId="20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17" applyNumberFormat="false" applyFill="false" applyAlignment="false" applyProtection="false">
      <alignment vertical="center"/>
    </xf>
    <xf numFmtId="0" fontId="12" fillId="0" borderId="15" applyNumberFormat="false" applyFill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3" borderId="22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13" borderId="21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6" fillId="30" borderId="21" applyNumberFormat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</cellStyleXfs>
  <cellXfs count="77">
    <xf numFmtId="0" fontId="0" fillId="0" borderId="0" xfId="0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right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3" fillId="3" borderId="3" xfId="0" applyNumberFormat="true" applyFont="true" applyFill="true" applyBorder="true" applyAlignment="true">
      <alignment horizontal="center" vertical="center" wrapText="true" readingOrder="1"/>
    </xf>
    <xf numFmtId="0" fontId="3" fillId="3" borderId="5" xfId="0" applyNumberFormat="true" applyFont="true" applyFill="true" applyBorder="true" applyAlignment="true">
      <alignment horizontal="center" vertical="center" wrapText="true" readingOrder="1"/>
    </xf>
    <xf numFmtId="0" fontId="3" fillId="3" borderId="6" xfId="0" applyNumberFormat="true" applyFont="true" applyFill="true" applyBorder="true" applyAlignment="true">
      <alignment horizontal="center" vertical="center" wrapText="true" readingOrder="1"/>
    </xf>
    <xf numFmtId="0" fontId="3" fillId="3" borderId="7" xfId="0" applyNumberFormat="true" applyFont="true" applyFill="true" applyBorder="true" applyAlignment="true">
      <alignment horizontal="center" vertical="center" wrapText="true" readingOrder="1"/>
    </xf>
    <xf numFmtId="0" fontId="3" fillId="0" borderId="3" xfId="0" applyNumberFormat="true" applyFont="true" applyFill="true" applyBorder="true" applyAlignment="true">
      <alignment horizontal="center" vertical="center" wrapText="true" readingOrder="1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10" xfId="0" applyFont="true" applyFill="true" applyBorder="true" applyAlignment="true">
      <alignment horizontal="center" vertical="center" wrapText="true"/>
    </xf>
    <xf numFmtId="0" fontId="7" fillId="0" borderId="11" xfId="0" applyFont="true" applyFill="true" applyBorder="true" applyAlignment="true">
      <alignment horizontal="center" vertical="center" wrapText="true"/>
    </xf>
    <xf numFmtId="0" fontId="7" fillId="0" borderId="12" xfId="0" applyFont="true" applyFill="true" applyBorder="true" applyAlignment="true">
      <alignment horizontal="center" vertical="center" wrapText="true"/>
    </xf>
    <xf numFmtId="0" fontId="7" fillId="0" borderId="1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3" borderId="1" xfId="0" applyNumberFormat="true" applyFont="true" applyFill="true" applyBorder="true" applyAlignment="true">
      <alignment horizontal="center" vertical="center" wrapText="true" readingOrder="1"/>
    </xf>
    <xf numFmtId="0" fontId="4" fillId="3" borderId="2" xfId="0" applyNumberFormat="true" applyFont="true" applyFill="true" applyBorder="true" applyAlignment="true">
      <alignment horizontal="center" vertical="center" wrapText="true" readingOrder="1"/>
    </xf>
    <xf numFmtId="0" fontId="6" fillId="0" borderId="0" xfId="0" applyFont="true" applyFill="true" applyBorder="true" applyAlignment="true">
      <alignment horizontal="right" vertical="center"/>
    </xf>
    <xf numFmtId="0" fontId="6" fillId="0" borderId="0" xfId="0" applyFont="true" applyFill="true" applyBorder="true" applyAlignment="true">
      <alignment horizontal="center" vertical="center"/>
    </xf>
    <xf numFmtId="176" fontId="7" fillId="2" borderId="3" xfId="0" applyNumberFormat="true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vertical="center" wrapText="true"/>
    </xf>
    <xf numFmtId="0" fontId="8" fillId="2" borderId="3" xfId="0" applyFont="true" applyFill="true" applyBorder="true" applyAlignment="true">
      <alignment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8" fillId="0" borderId="3" xfId="0" applyFont="true" applyFill="true" applyBorder="true" applyAlignment="true">
      <alignment vertical="center" wrapText="true"/>
    </xf>
    <xf numFmtId="0" fontId="7" fillId="0" borderId="5" xfId="0" applyFont="true" applyFill="true" applyBorder="true" applyAlignment="true">
      <alignment vertical="center" wrapText="true"/>
    </xf>
    <xf numFmtId="0" fontId="8" fillId="0" borderId="5" xfId="0" applyFont="true" applyFill="true" applyBorder="true" applyAlignment="true">
      <alignment vertical="center" wrapText="true"/>
    </xf>
    <xf numFmtId="176" fontId="8" fillId="3" borderId="3" xfId="0" applyNumberFormat="true" applyFont="true" applyFill="true" applyBorder="true" applyAlignment="true">
      <alignment horizontal="center" vertical="center" wrapText="true" readingOrder="1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 readingOrder="1"/>
    </xf>
    <xf numFmtId="176" fontId="7" fillId="0" borderId="3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right" vertical="center" wrapText="true"/>
    </xf>
    <xf numFmtId="176" fontId="8" fillId="0" borderId="3" xfId="0" applyNumberFormat="true" applyFont="true" applyFill="true" applyBorder="true" applyAlignment="true">
      <alignment horizontal="center" vertical="center"/>
    </xf>
    <xf numFmtId="176" fontId="7" fillId="3" borderId="3" xfId="0" applyNumberFormat="true" applyFont="true" applyFill="true" applyBorder="true" applyAlignment="true">
      <alignment horizontal="center" vertical="center" wrapText="true" readingOrder="1"/>
    </xf>
    <xf numFmtId="176" fontId="7" fillId="2" borderId="3" xfId="0" applyNumberFormat="true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2" borderId="10" xfId="0" applyFont="true" applyFill="true" applyBorder="true" applyAlignment="true">
      <alignment horizontal="center" vertical="center" wrapText="true"/>
    </xf>
    <xf numFmtId="0" fontId="7" fillId="2" borderId="14" xfId="0" applyFont="true" applyFill="true" applyBorder="true" applyAlignment="true">
      <alignment horizontal="center" vertical="center" wrapText="true"/>
    </xf>
    <xf numFmtId="0" fontId="7" fillId="2" borderId="11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3" fillId="3" borderId="3" xfId="0" applyFont="true" applyFill="true" applyBorder="true" applyAlignment="true">
      <alignment horizontal="center" vertical="center" wrapText="true" readingOrder="1"/>
    </xf>
    <xf numFmtId="0" fontId="4" fillId="2" borderId="3" xfId="0" applyFont="true" applyFill="true" applyBorder="true" applyAlignment="true">
      <alignment horizontal="center" vertical="center" wrapText="true" readingOrder="1"/>
    </xf>
    <xf numFmtId="0" fontId="7" fillId="2" borderId="4" xfId="0" applyFont="true" applyFill="true" applyBorder="true" applyAlignment="true">
      <alignment horizontal="center" vertical="center" wrapText="true"/>
    </xf>
    <xf numFmtId="0" fontId="3" fillId="3" borderId="3" xfId="0" applyFont="true" applyFill="true" applyBorder="true" applyAlignment="true">
      <alignment horizontal="center" vertical="center" readingOrder="1"/>
    </xf>
    <xf numFmtId="176" fontId="7" fillId="2" borderId="5" xfId="0" applyNumberFormat="true" applyFont="true" applyFill="true" applyBorder="true" applyAlignment="true">
      <alignment horizontal="center" vertical="center"/>
    </xf>
    <xf numFmtId="0" fontId="4" fillId="2" borderId="3" xfId="0" applyNumberFormat="true" applyFont="true" applyFill="true" applyBorder="true" applyAlignment="true">
      <alignment horizontal="center" vertical="center" wrapText="true" readingOrder="1"/>
    </xf>
    <xf numFmtId="0" fontId="8" fillId="2" borderId="3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colors>
    <mruColors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50"/>
  <sheetViews>
    <sheetView tabSelected="1" topLeftCell="A45" workbookViewId="0">
      <selection activeCell="G51" sqref="G51"/>
    </sheetView>
  </sheetViews>
  <sheetFormatPr defaultColWidth="9" defaultRowHeight="18.75" outlineLevelCol="6"/>
  <cols>
    <col min="1" max="2" width="11.125" style="6" customWidth="true"/>
    <col min="3" max="3" width="40.875" style="7" customWidth="true"/>
    <col min="4" max="4" width="39.25" style="8" customWidth="true"/>
    <col min="5" max="5" width="14" style="9" customWidth="true"/>
    <col min="6" max="6" width="12.25" style="8" customWidth="true"/>
    <col min="7" max="7" width="10.5" style="8" customWidth="true"/>
    <col min="8" max="16384" width="9" style="1"/>
  </cols>
  <sheetData>
    <row r="1" spans="1:2">
      <c r="A1" s="7" t="s">
        <v>0</v>
      </c>
      <c r="B1" s="7"/>
    </row>
    <row r="2" s="1" customFormat="true" ht="48" customHeight="true" spans="1:7">
      <c r="A2" s="10" t="s">
        <v>1</v>
      </c>
      <c r="B2" s="10"/>
      <c r="C2" s="11"/>
      <c r="D2" s="10"/>
      <c r="E2" s="37"/>
      <c r="F2" s="38"/>
      <c r="G2" s="38"/>
    </row>
    <row r="3" s="2" customFormat="true" ht="47" customHeight="true" spans="1:7">
      <c r="A3" s="12" t="s">
        <v>2</v>
      </c>
      <c r="B3" s="13"/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</row>
    <row r="4" s="3" customFormat="true" ht="25" customHeight="true" spans="1:7">
      <c r="A4" s="14" t="s">
        <v>8</v>
      </c>
      <c r="B4" s="14"/>
      <c r="C4" s="15"/>
      <c r="D4" s="14"/>
      <c r="E4" s="39">
        <f>E5+E54</f>
        <v>17350</v>
      </c>
      <c r="F4" s="40"/>
      <c r="G4" s="41"/>
    </row>
    <row r="5" s="3" customFormat="true" ht="35" customHeight="true" spans="1:7">
      <c r="A5" s="16" t="s">
        <v>9</v>
      </c>
      <c r="B5" s="17"/>
      <c r="C5" s="18"/>
      <c r="D5" s="19"/>
      <c r="E5" s="42">
        <f>E6+E44+E45+E51+E52+E53</f>
        <v>8880</v>
      </c>
      <c r="F5" s="43"/>
      <c r="G5" s="44"/>
    </row>
    <row r="6" s="3" customFormat="true" ht="35" customHeight="true" spans="1:7">
      <c r="A6" s="20" t="s">
        <v>10</v>
      </c>
      <c r="B6" s="20"/>
      <c r="C6" s="21" t="s">
        <v>11</v>
      </c>
      <c r="D6" s="21"/>
      <c r="E6" s="42">
        <f>SUM(E7:E43)</f>
        <v>7050</v>
      </c>
      <c r="F6" s="45"/>
      <c r="G6" s="46"/>
    </row>
    <row r="7" s="3" customFormat="true" ht="35" customHeight="true" spans="1:7">
      <c r="A7" s="20"/>
      <c r="B7" s="20"/>
      <c r="C7" s="22" t="s">
        <v>12</v>
      </c>
      <c r="D7" s="23" t="s">
        <v>13</v>
      </c>
      <c r="E7" s="47">
        <v>50</v>
      </c>
      <c r="F7" s="48">
        <v>2050205</v>
      </c>
      <c r="G7" s="48">
        <v>50502</v>
      </c>
    </row>
    <row r="8" s="3" customFormat="true" ht="35" customHeight="true" spans="1:7">
      <c r="A8" s="20"/>
      <c r="B8" s="20"/>
      <c r="C8" s="22"/>
      <c r="D8" s="23" t="s">
        <v>14</v>
      </c>
      <c r="E8" s="47">
        <v>30</v>
      </c>
      <c r="F8" s="49"/>
      <c r="G8" s="49"/>
    </row>
    <row r="9" s="3" customFormat="true" ht="35" customHeight="true" spans="1:7">
      <c r="A9" s="20"/>
      <c r="B9" s="20"/>
      <c r="C9" s="22"/>
      <c r="D9" s="23" t="s">
        <v>15</v>
      </c>
      <c r="E9" s="47">
        <v>100</v>
      </c>
      <c r="F9" s="49"/>
      <c r="G9" s="49"/>
    </row>
    <row r="10" s="3" customFormat="true" ht="35" customHeight="true" spans="1:7">
      <c r="A10" s="20"/>
      <c r="B10" s="20"/>
      <c r="C10" s="22"/>
      <c r="D10" s="23" t="s">
        <v>16</v>
      </c>
      <c r="E10" s="47">
        <v>220</v>
      </c>
      <c r="F10" s="49"/>
      <c r="G10" s="49"/>
    </row>
    <row r="11" s="3" customFormat="true" ht="35" customHeight="true" spans="1:7">
      <c r="A11" s="20"/>
      <c r="B11" s="20"/>
      <c r="C11" s="22"/>
      <c r="D11" s="23" t="s">
        <v>17</v>
      </c>
      <c r="E11" s="47">
        <v>100</v>
      </c>
      <c r="F11" s="49"/>
      <c r="G11" s="49"/>
    </row>
    <row r="12" s="3" customFormat="true" ht="35" customHeight="true" spans="1:7">
      <c r="A12" s="20"/>
      <c r="B12" s="20"/>
      <c r="C12" s="23" t="s">
        <v>18</v>
      </c>
      <c r="D12" s="23" t="s">
        <v>19</v>
      </c>
      <c r="E12" s="47">
        <v>300</v>
      </c>
      <c r="F12" s="22">
        <v>2050205</v>
      </c>
      <c r="G12" s="22">
        <v>50502</v>
      </c>
    </row>
    <row r="13" s="3" customFormat="true" ht="35" customHeight="true" spans="1:7">
      <c r="A13" s="20"/>
      <c r="B13" s="20"/>
      <c r="C13" s="24" t="s">
        <v>20</v>
      </c>
      <c r="D13" s="23" t="s">
        <v>21</v>
      </c>
      <c r="E13" s="47">
        <v>120</v>
      </c>
      <c r="F13" s="48">
        <v>2050205</v>
      </c>
      <c r="G13" s="48">
        <v>50502</v>
      </c>
    </row>
    <row r="14" s="3" customFormat="true" ht="35" customHeight="true" spans="1:7">
      <c r="A14" s="20"/>
      <c r="B14" s="20"/>
      <c r="C14" s="25"/>
      <c r="D14" s="23" t="s">
        <v>22</v>
      </c>
      <c r="E14" s="47">
        <v>80</v>
      </c>
      <c r="F14" s="49"/>
      <c r="G14" s="49"/>
    </row>
    <row r="15" s="3" customFormat="true" ht="35" customHeight="true" spans="1:7">
      <c r="A15" s="20"/>
      <c r="B15" s="20"/>
      <c r="C15" s="26"/>
      <c r="D15" s="23" t="s">
        <v>23</v>
      </c>
      <c r="E15" s="47">
        <v>100</v>
      </c>
      <c r="F15" s="50"/>
      <c r="G15" s="50"/>
    </row>
    <row r="16" s="3" customFormat="true" ht="35" customHeight="true" spans="1:7">
      <c r="A16" s="20"/>
      <c r="B16" s="20"/>
      <c r="C16" s="23" t="s">
        <v>24</v>
      </c>
      <c r="D16" s="23" t="s">
        <v>25</v>
      </c>
      <c r="E16" s="47">
        <v>100</v>
      </c>
      <c r="F16" s="48">
        <v>2050205</v>
      </c>
      <c r="G16" s="48">
        <v>50502</v>
      </c>
    </row>
    <row r="17" s="3" customFormat="true" ht="35" customHeight="true" spans="1:7">
      <c r="A17" s="20"/>
      <c r="B17" s="20"/>
      <c r="C17" s="23"/>
      <c r="D17" s="23" t="s">
        <v>26</v>
      </c>
      <c r="E17" s="47">
        <v>250</v>
      </c>
      <c r="F17" s="50"/>
      <c r="G17" s="50"/>
    </row>
    <row r="18" s="3" customFormat="true" ht="35" customHeight="true" spans="1:7">
      <c r="A18" s="20"/>
      <c r="B18" s="20"/>
      <c r="C18" s="23" t="s">
        <v>27</v>
      </c>
      <c r="D18" s="23" t="s">
        <v>28</v>
      </c>
      <c r="E18" s="47">
        <v>300</v>
      </c>
      <c r="F18" s="22">
        <v>2050205</v>
      </c>
      <c r="G18" s="22">
        <v>50502</v>
      </c>
    </row>
    <row r="19" s="3" customFormat="true" ht="35" customHeight="true" spans="1:7">
      <c r="A19" s="20"/>
      <c r="B19" s="20"/>
      <c r="C19" s="23" t="s">
        <v>29</v>
      </c>
      <c r="D19" s="23" t="s">
        <v>30</v>
      </c>
      <c r="E19" s="47">
        <v>500</v>
      </c>
      <c r="F19" s="48">
        <v>2050205</v>
      </c>
      <c r="G19" s="48">
        <v>50502</v>
      </c>
    </row>
    <row r="20" s="3" customFormat="true" ht="35" customHeight="true" spans="1:7">
      <c r="A20" s="20"/>
      <c r="B20" s="20"/>
      <c r="C20" s="23"/>
      <c r="D20" s="23" t="s">
        <v>31</v>
      </c>
      <c r="E20" s="47">
        <v>300</v>
      </c>
      <c r="F20" s="50"/>
      <c r="G20" s="50"/>
    </row>
    <row r="21" s="3" customFormat="true" ht="35" customHeight="true" spans="1:7">
      <c r="A21" s="20"/>
      <c r="B21" s="20"/>
      <c r="C21" s="23" t="s">
        <v>32</v>
      </c>
      <c r="D21" s="23" t="s">
        <v>33</v>
      </c>
      <c r="E21" s="47">
        <v>200</v>
      </c>
      <c r="F21" s="22">
        <v>2050205</v>
      </c>
      <c r="G21" s="22">
        <v>50502</v>
      </c>
    </row>
    <row r="22" s="3" customFormat="true" ht="35" customHeight="true" spans="1:7">
      <c r="A22" s="20"/>
      <c r="B22" s="20"/>
      <c r="C22" s="23" t="s">
        <v>34</v>
      </c>
      <c r="D22" s="23" t="s">
        <v>35</v>
      </c>
      <c r="E22" s="47">
        <v>250</v>
      </c>
      <c r="F22" s="22">
        <v>2050205</v>
      </c>
      <c r="G22" s="22">
        <v>50502</v>
      </c>
    </row>
    <row r="23" s="3" customFormat="true" ht="35" customHeight="true" spans="1:7">
      <c r="A23" s="20"/>
      <c r="B23" s="20"/>
      <c r="C23" s="23" t="s">
        <v>36</v>
      </c>
      <c r="D23" s="23" t="s">
        <v>37</v>
      </c>
      <c r="E23" s="47">
        <v>200</v>
      </c>
      <c r="F23" s="22">
        <v>2050205</v>
      </c>
      <c r="G23" s="22">
        <v>50502</v>
      </c>
    </row>
    <row r="24" s="3" customFormat="true" ht="35" customHeight="true" spans="1:7">
      <c r="A24" s="20"/>
      <c r="B24" s="20"/>
      <c r="C24" s="23"/>
      <c r="D24" s="23" t="s">
        <v>38</v>
      </c>
      <c r="E24" s="47">
        <v>80</v>
      </c>
      <c r="F24" s="22">
        <v>2050205</v>
      </c>
      <c r="G24" s="22">
        <v>50502</v>
      </c>
    </row>
    <row r="25" s="3" customFormat="true" ht="35" customHeight="true" spans="1:7">
      <c r="A25" s="20"/>
      <c r="B25" s="20"/>
      <c r="C25" s="23"/>
      <c r="D25" s="23" t="s">
        <v>39</v>
      </c>
      <c r="E25" s="47">
        <v>20</v>
      </c>
      <c r="F25" s="22">
        <v>2050205</v>
      </c>
      <c r="G25" s="22">
        <v>50502</v>
      </c>
    </row>
    <row r="26" s="3" customFormat="true" ht="35" customHeight="true" spans="1:7">
      <c r="A26" s="20"/>
      <c r="B26" s="20"/>
      <c r="C26" s="23" t="s">
        <v>40</v>
      </c>
      <c r="D26" s="23" t="s">
        <v>41</v>
      </c>
      <c r="E26" s="47">
        <v>200</v>
      </c>
      <c r="F26" s="22">
        <v>2050205</v>
      </c>
      <c r="G26" s="22">
        <v>50502</v>
      </c>
    </row>
    <row r="27" s="3" customFormat="true" ht="35" customHeight="true" spans="1:7">
      <c r="A27" s="20"/>
      <c r="B27" s="20"/>
      <c r="C27" s="24" t="s">
        <v>42</v>
      </c>
      <c r="D27" s="23" t="s">
        <v>43</v>
      </c>
      <c r="E27" s="47">
        <v>100</v>
      </c>
      <c r="F27" s="48">
        <v>2050205</v>
      </c>
      <c r="G27" s="48">
        <v>50502</v>
      </c>
    </row>
    <row r="28" s="3" customFormat="true" ht="35" customHeight="true" spans="1:7">
      <c r="A28" s="20"/>
      <c r="B28" s="20"/>
      <c r="C28" s="26"/>
      <c r="D28" s="23" t="s">
        <v>44</v>
      </c>
      <c r="E28" s="47">
        <v>100</v>
      </c>
      <c r="F28" s="50"/>
      <c r="G28" s="50"/>
    </row>
    <row r="29" s="3" customFormat="true" ht="35" customHeight="true" spans="1:7">
      <c r="A29" s="20"/>
      <c r="B29" s="20"/>
      <c r="C29" s="23" t="s">
        <v>45</v>
      </c>
      <c r="D29" s="23" t="s">
        <v>35</v>
      </c>
      <c r="E29" s="47">
        <v>350</v>
      </c>
      <c r="F29" s="22">
        <v>2050205</v>
      </c>
      <c r="G29" s="22">
        <v>50502</v>
      </c>
    </row>
    <row r="30" s="3" customFormat="true" ht="35" customHeight="true" spans="1:7">
      <c r="A30" s="20"/>
      <c r="B30" s="20"/>
      <c r="C30" s="23" t="s">
        <v>46</v>
      </c>
      <c r="D30" s="23" t="s">
        <v>47</v>
      </c>
      <c r="E30" s="47">
        <v>200</v>
      </c>
      <c r="F30" s="22">
        <v>2050205</v>
      </c>
      <c r="G30" s="22">
        <v>50502</v>
      </c>
    </row>
    <row r="31" s="3" customFormat="true" ht="35" customHeight="true" spans="1:7">
      <c r="A31" s="20"/>
      <c r="B31" s="20"/>
      <c r="C31" s="23" t="s">
        <v>48</v>
      </c>
      <c r="D31" s="23" t="s">
        <v>49</v>
      </c>
      <c r="E31" s="47">
        <v>200</v>
      </c>
      <c r="F31" s="22">
        <v>2050205</v>
      </c>
      <c r="G31" s="22">
        <v>50502</v>
      </c>
    </row>
    <row r="32" s="3" customFormat="true" ht="35" customHeight="true" spans="1:7">
      <c r="A32" s="20"/>
      <c r="B32" s="20"/>
      <c r="C32" s="23" t="s">
        <v>50</v>
      </c>
      <c r="D32" s="23" t="s">
        <v>51</v>
      </c>
      <c r="E32" s="47">
        <v>150</v>
      </c>
      <c r="F32" s="22">
        <v>2050205</v>
      </c>
      <c r="G32" s="22">
        <v>50502</v>
      </c>
    </row>
    <row r="33" s="3" customFormat="true" ht="35" customHeight="true" spans="1:7">
      <c r="A33" s="20"/>
      <c r="B33" s="20"/>
      <c r="C33" s="23" t="s">
        <v>52</v>
      </c>
      <c r="D33" s="23" t="s">
        <v>53</v>
      </c>
      <c r="E33" s="47">
        <v>200</v>
      </c>
      <c r="F33" s="22">
        <v>2050205</v>
      </c>
      <c r="G33" s="22">
        <v>50502</v>
      </c>
    </row>
    <row r="34" s="3" customFormat="true" ht="35" customHeight="true" spans="1:7">
      <c r="A34" s="20"/>
      <c r="B34" s="20"/>
      <c r="C34" s="23" t="s">
        <v>54</v>
      </c>
      <c r="D34" s="23" t="s">
        <v>55</v>
      </c>
      <c r="E34" s="47">
        <v>200</v>
      </c>
      <c r="F34" s="22">
        <v>2050205</v>
      </c>
      <c r="G34" s="22">
        <v>50502</v>
      </c>
    </row>
    <row r="35" s="3" customFormat="true" ht="35" customHeight="true" spans="1:7">
      <c r="A35" s="20"/>
      <c r="B35" s="20"/>
      <c r="C35" s="23" t="s">
        <v>56</v>
      </c>
      <c r="D35" s="23" t="s">
        <v>57</v>
      </c>
      <c r="E35" s="47">
        <v>350</v>
      </c>
      <c r="F35" s="22">
        <v>2050205</v>
      </c>
      <c r="G35" s="22">
        <v>50502</v>
      </c>
    </row>
    <row r="36" s="3" customFormat="true" ht="35" customHeight="true" spans="1:7">
      <c r="A36" s="20"/>
      <c r="B36" s="20"/>
      <c r="C36" s="23" t="s">
        <v>58</v>
      </c>
      <c r="D36" s="23" t="s">
        <v>59</v>
      </c>
      <c r="E36" s="47">
        <v>500</v>
      </c>
      <c r="F36" s="22">
        <v>2050205</v>
      </c>
      <c r="G36" s="22">
        <v>50502</v>
      </c>
    </row>
    <row r="37" s="3" customFormat="true" ht="35" customHeight="true" spans="1:7">
      <c r="A37" s="20"/>
      <c r="B37" s="20"/>
      <c r="C37" s="23" t="s">
        <v>60</v>
      </c>
      <c r="D37" s="23" t="s">
        <v>61</v>
      </c>
      <c r="E37" s="47">
        <v>200</v>
      </c>
      <c r="F37" s="22">
        <v>2050305</v>
      </c>
      <c r="G37" s="22">
        <v>50502</v>
      </c>
    </row>
    <row r="38" s="3" customFormat="true" ht="35" customHeight="true" spans="1:7">
      <c r="A38" s="20"/>
      <c r="B38" s="20"/>
      <c r="C38" s="23" t="s">
        <v>62</v>
      </c>
      <c r="D38" s="23" t="s">
        <v>63</v>
      </c>
      <c r="E38" s="47">
        <v>200</v>
      </c>
      <c r="F38" s="22">
        <v>2050305</v>
      </c>
      <c r="G38" s="22">
        <v>50502</v>
      </c>
    </row>
    <row r="39" s="3" customFormat="true" ht="35" customHeight="true" spans="1:7">
      <c r="A39" s="20"/>
      <c r="B39" s="20"/>
      <c r="C39" s="23" t="s">
        <v>64</v>
      </c>
      <c r="D39" s="23" t="s">
        <v>65</v>
      </c>
      <c r="E39" s="27">
        <v>150</v>
      </c>
      <c r="F39" s="22">
        <v>2050202</v>
      </c>
      <c r="G39" s="22">
        <v>50502</v>
      </c>
    </row>
    <row r="40" s="3" customFormat="true" ht="35" customHeight="true" spans="1:7">
      <c r="A40" s="20"/>
      <c r="B40" s="20"/>
      <c r="C40" s="27" t="s">
        <v>66</v>
      </c>
      <c r="D40" s="27" t="s">
        <v>67</v>
      </c>
      <c r="E40" s="27">
        <v>300</v>
      </c>
      <c r="F40" s="22">
        <v>2050203</v>
      </c>
      <c r="G40" s="22">
        <v>50502</v>
      </c>
    </row>
    <row r="41" s="3" customFormat="true" ht="35" customHeight="true" spans="1:7">
      <c r="A41" s="20"/>
      <c r="B41" s="20"/>
      <c r="C41" s="23" t="s">
        <v>68</v>
      </c>
      <c r="D41" s="23" t="s">
        <v>69</v>
      </c>
      <c r="E41" s="27">
        <v>150</v>
      </c>
      <c r="F41" s="22">
        <v>2050204</v>
      </c>
      <c r="G41" s="22">
        <v>50502</v>
      </c>
    </row>
    <row r="42" s="3" customFormat="true" ht="35" customHeight="true" spans="1:7">
      <c r="A42" s="20"/>
      <c r="B42" s="20"/>
      <c r="C42" s="23" t="s">
        <v>70</v>
      </c>
      <c r="D42" s="23" t="s">
        <v>33</v>
      </c>
      <c r="E42" s="27">
        <v>100</v>
      </c>
      <c r="F42" s="22">
        <v>2050299</v>
      </c>
      <c r="G42" s="22">
        <v>50502</v>
      </c>
    </row>
    <row r="43" s="3" customFormat="true" ht="35" customHeight="true" spans="1:7">
      <c r="A43" s="20"/>
      <c r="B43" s="20"/>
      <c r="C43" s="23" t="s">
        <v>71</v>
      </c>
      <c r="D43" s="23" t="s">
        <v>33</v>
      </c>
      <c r="E43" s="27">
        <v>100</v>
      </c>
      <c r="F43" s="22">
        <v>2050202</v>
      </c>
      <c r="G43" s="22">
        <v>50502</v>
      </c>
    </row>
    <row r="44" s="3" customFormat="true" ht="41" customHeight="true" spans="1:7">
      <c r="A44" s="28" t="s">
        <v>72</v>
      </c>
      <c r="B44" s="29"/>
      <c r="C44" s="26" t="s">
        <v>73</v>
      </c>
      <c r="D44" s="26" t="s">
        <v>74</v>
      </c>
      <c r="E44" s="51">
        <v>200</v>
      </c>
      <c r="F44" s="22">
        <v>2050299</v>
      </c>
      <c r="G44" s="22">
        <v>50502</v>
      </c>
    </row>
    <row r="45" s="4" customFormat="true" ht="35" customHeight="true" spans="1:7">
      <c r="A45" s="30" t="s">
        <v>75</v>
      </c>
      <c r="B45" s="31"/>
      <c r="C45" s="20" t="s">
        <v>76</v>
      </c>
      <c r="D45" s="20"/>
      <c r="E45" s="52">
        <f>SUM(E46:E50)</f>
        <v>980</v>
      </c>
      <c r="F45" s="53"/>
      <c r="G45" s="53"/>
    </row>
    <row r="46" s="3" customFormat="true" ht="35" customHeight="true" spans="1:7">
      <c r="A46" s="28"/>
      <c r="B46" s="29"/>
      <c r="C46" s="22" t="s">
        <v>75</v>
      </c>
      <c r="D46" s="22" t="s">
        <v>77</v>
      </c>
      <c r="E46" s="54">
        <v>150</v>
      </c>
      <c r="F46" s="22">
        <v>2059999</v>
      </c>
      <c r="G46" s="22">
        <v>50502</v>
      </c>
    </row>
    <row r="47" s="3" customFormat="true" ht="35" customHeight="true" spans="1:7">
      <c r="A47" s="28"/>
      <c r="B47" s="29"/>
      <c r="C47" s="22" t="s">
        <v>75</v>
      </c>
      <c r="D47" s="22" t="s">
        <v>78</v>
      </c>
      <c r="E47" s="54">
        <v>100</v>
      </c>
      <c r="F47" s="22">
        <v>2059999</v>
      </c>
      <c r="G47" s="22">
        <v>50502</v>
      </c>
    </row>
    <row r="48" s="3" customFormat="true" ht="35" customHeight="true" spans="1:7">
      <c r="A48" s="28"/>
      <c r="B48" s="29"/>
      <c r="C48" s="23" t="s">
        <v>79</v>
      </c>
      <c r="D48" s="23" t="s">
        <v>33</v>
      </c>
      <c r="E48" s="27">
        <v>200</v>
      </c>
      <c r="F48" s="22">
        <v>2050299</v>
      </c>
      <c r="G48" s="22">
        <v>50502</v>
      </c>
    </row>
    <row r="49" s="3" customFormat="true" ht="35" customHeight="true" spans="1:7">
      <c r="A49" s="28"/>
      <c r="B49" s="29"/>
      <c r="C49" s="23" t="s">
        <v>80</v>
      </c>
      <c r="D49" s="23" t="s">
        <v>81</v>
      </c>
      <c r="E49" s="27">
        <v>300</v>
      </c>
      <c r="F49" s="22">
        <v>2050299</v>
      </c>
      <c r="G49" s="22">
        <v>50502</v>
      </c>
    </row>
    <row r="50" s="3" customFormat="true" ht="35" customHeight="true" spans="1:7">
      <c r="A50" s="32"/>
      <c r="B50" s="33"/>
      <c r="C50" s="23" t="s">
        <v>82</v>
      </c>
      <c r="D50" s="23" t="s">
        <v>83</v>
      </c>
      <c r="E50" s="27">
        <v>230</v>
      </c>
      <c r="F50" s="22">
        <v>2050299</v>
      </c>
      <c r="G50" s="22">
        <v>50502</v>
      </c>
    </row>
    <row r="51" s="3" customFormat="true" ht="35" customHeight="true" spans="1:7">
      <c r="A51" s="16" t="s">
        <v>84</v>
      </c>
      <c r="B51" s="34"/>
      <c r="C51" s="23" t="s">
        <v>84</v>
      </c>
      <c r="D51" s="23" t="s">
        <v>85</v>
      </c>
      <c r="E51" s="55">
        <v>200</v>
      </c>
      <c r="F51" s="22">
        <v>2050205</v>
      </c>
      <c r="G51" s="22">
        <v>50502</v>
      </c>
    </row>
    <row r="52" s="3" customFormat="true" ht="35" customHeight="true" spans="1:7">
      <c r="A52" s="35" t="s">
        <v>86</v>
      </c>
      <c r="B52" s="36"/>
      <c r="C52" s="23" t="s">
        <v>87</v>
      </c>
      <c r="D52" s="23" t="s">
        <v>33</v>
      </c>
      <c r="E52" s="51">
        <v>150</v>
      </c>
      <c r="F52" s="22">
        <v>2050201</v>
      </c>
      <c r="G52" s="22">
        <v>50502</v>
      </c>
    </row>
    <row r="53" s="3" customFormat="true" ht="35" customHeight="true" spans="1:7">
      <c r="A53" s="16" t="s">
        <v>88</v>
      </c>
      <c r="B53" s="34"/>
      <c r="C53" s="23" t="s">
        <v>88</v>
      </c>
      <c r="D53" s="23" t="s">
        <v>59</v>
      </c>
      <c r="E53" s="55">
        <v>300</v>
      </c>
      <c r="F53" s="22">
        <v>2050205</v>
      </c>
      <c r="G53" s="22">
        <v>50502</v>
      </c>
    </row>
    <row r="54" s="3" customFormat="true" ht="35" customHeight="true" spans="1:7">
      <c r="A54" s="20" t="s">
        <v>89</v>
      </c>
      <c r="B54" s="20"/>
      <c r="C54" s="21"/>
      <c r="D54" s="21"/>
      <c r="E54" s="52">
        <f>E55+E69+E77+E85+E92+E109+E115+E120+E126+E135+E145</f>
        <v>8470</v>
      </c>
      <c r="F54" s="22"/>
      <c r="G54" s="22"/>
    </row>
    <row r="55" s="3" customFormat="true" ht="35" customHeight="true" spans="1:7">
      <c r="A55" s="20" t="s">
        <v>90</v>
      </c>
      <c r="B55" s="14" t="s">
        <v>11</v>
      </c>
      <c r="C55" s="14"/>
      <c r="D55" s="14"/>
      <c r="E55" s="56">
        <f>SUM(E56:E68)</f>
        <v>1530</v>
      </c>
      <c r="F55" s="14"/>
      <c r="G55" s="14"/>
    </row>
    <row r="56" s="3" customFormat="true" ht="35" customHeight="true" spans="1:7">
      <c r="A56" s="20"/>
      <c r="B56" s="23" t="s">
        <v>91</v>
      </c>
      <c r="C56" s="23" t="s">
        <v>92</v>
      </c>
      <c r="D56" s="23" t="s">
        <v>59</v>
      </c>
      <c r="E56" s="27">
        <v>100</v>
      </c>
      <c r="F56" s="48">
        <v>2050299</v>
      </c>
      <c r="G56" s="48">
        <v>51301</v>
      </c>
    </row>
    <row r="57" s="3" customFormat="true" ht="35" customHeight="true" spans="1:7">
      <c r="A57" s="20"/>
      <c r="B57" s="23"/>
      <c r="C57" s="23" t="s">
        <v>93</v>
      </c>
      <c r="D57" s="23" t="s">
        <v>59</v>
      </c>
      <c r="E57" s="27">
        <v>150</v>
      </c>
      <c r="F57" s="49"/>
      <c r="G57" s="49"/>
    </row>
    <row r="58" s="3" customFormat="true" ht="35" customHeight="true" spans="1:7">
      <c r="A58" s="20"/>
      <c r="B58" s="23" t="s">
        <v>94</v>
      </c>
      <c r="C58" s="23" t="s">
        <v>95</v>
      </c>
      <c r="D58" s="23" t="s">
        <v>96</v>
      </c>
      <c r="E58" s="27">
        <v>200</v>
      </c>
      <c r="F58" s="49"/>
      <c r="G58" s="49"/>
    </row>
    <row r="59" s="3" customFormat="true" ht="35" customHeight="true" spans="1:7">
      <c r="A59" s="20"/>
      <c r="B59" s="23"/>
      <c r="C59" s="23" t="s">
        <v>97</v>
      </c>
      <c r="D59" s="23" t="s">
        <v>98</v>
      </c>
      <c r="E59" s="27">
        <v>150</v>
      </c>
      <c r="F59" s="49"/>
      <c r="G59" s="49"/>
    </row>
    <row r="60" s="3" customFormat="true" ht="35" customHeight="true" spans="1:7">
      <c r="A60" s="20"/>
      <c r="B60" s="23"/>
      <c r="C60" s="23" t="s">
        <v>99</v>
      </c>
      <c r="D60" s="23" t="s">
        <v>100</v>
      </c>
      <c r="E60" s="27">
        <v>150</v>
      </c>
      <c r="F60" s="49"/>
      <c r="G60" s="49"/>
    </row>
    <row r="61" s="3" customFormat="true" ht="35" customHeight="true" spans="1:7">
      <c r="A61" s="20"/>
      <c r="B61" s="23"/>
      <c r="C61" s="23" t="s">
        <v>101</v>
      </c>
      <c r="D61" s="23" t="s">
        <v>102</v>
      </c>
      <c r="E61" s="27">
        <v>100</v>
      </c>
      <c r="F61" s="49"/>
      <c r="G61" s="49"/>
    </row>
    <row r="62" s="3" customFormat="true" ht="35" customHeight="true" spans="1:7">
      <c r="A62" s="20"/>
      <c r="B62" s="23" t="s">
        <v>103</v>
      </c>
      <c r="C62" s="23" t="s">
        <v>104</v>
      </c>
      <c r="D62" s="23" t="s">
        <v>105</v>
      </c>
      <c r="E62" s="27">
        <v>100</v>
      </c>
      <c r="F62" s="49"/>
      <c r="G62" s="49"/>
    </row>
    <row r="63" s="3" customFormat="true" ht="35" customHeight="true" spans="1:7">
      <c r="A63" s="20"/>
      <c r="B63" s="23"/>
      <c r="C63" s="23" t="s">
        <v>106</v>
      </c>
      <c r="D63" s="23" t="s">
        <v>107</v>
      </c>
      <c r="E63" s="27">
        <v>100</v>
      </c>
      <c r="F63" s="49"/>
      <c r="G63" s="49"/>
    </row>
    <row r="64" s="3" customFormat="true" ht="35" customHeight="true" spans="1:7">
      <c r="A64" s="20"/>
      <c r="B64" s="23"/>
      <c r="C64" s="23" t="s">
        <v>108</v>
      </c>
      <c r="D64" s="23" t="s">
        <v>109</v>
      </c>
      <c r="E64" s="27">
        <v>80</v>
      </c>
      <c r="F64" s="49"/>
      <c r="G64" s="49"/>
    </row>
    <row r="65" s="3" customFormat="true" ht="35" customHeight="true" spans="1:7">
      <c r="A65" s="20"/>
      <c r="B65" s="23" t="s">
        <v>110</v>
      </c>
      <c r="C65" s="23" t="s">
        <v>111</v>
      </c>
      <c r="D65" s="23" t="s">
        <v>109</v>
      </c>
      <c r="E65" s="27">
        <v>100</v>
      </c>
      <c r="F65" s="49"/>
      <c r="G65" s="49"/>
    </row>
    <row r="66" s="3" customFormat="true" ht="35" customHeight="true" spans="1:7">
      <c r="A66" s="20"/>
      <c r="B66" s="23" t="s">
        <v>112</v>
      </c>
      <c r="C66" s="23" t="s">
        <v>113</v>
      </c>
      <c r="D66" s="23" t="s">
        <v>109</v>
      </c>
      <c r="E66" s="27">
        <v>100</v>
      </c>
      <c r="F66" s="49"/>
      <c r="G66" s="49"/>
    </row>
    <row r="67" s="3" customFormat="true" ht="35" customHeight="true" spans="1:7">
      <c r="A67" s="20"/>
      <c r="B67" s="23"/>
      <c r="C67" s="23" t="s">
        <v>114</v>
      </c>
      <c r="D67" s="23" t="s">
        <v>115</v>
      </c>
      <c r="E67" s="27">
        <v>100</v>
      </c>
      <c r="F67" s="49"/>
      <c r="G67" s="49"/>
    </row>
    <row r="68" s="3" customFormat="true" ht="35" customHeight="true" spans="1:7">
      <c r="A68" s="20"/>
      <c r="B68" s="23" t="s">
        <v>116</v>
      </c>
      <c r="C68" s="23" t="s">
        <v>117</v>
      </c>
      <c r="D68" s="23" t="s">
        <v>109</v>
      </c>
      <c r="E68" s="27">
        <v>100</v>
      </c>
      <c r="F68" s="50"/>
      <c r="G68" s="50"/>
    </row>
    <row r="69" s="3" customFormat="true" ht="35" customHeight="true" spans="1:7">
      <c r="A69" s="20" t="s">
        <v>118</v>
      </c>
      <c r="B69" s="14" t="s">
        <v>11</v>
      </c>
      <c r="C69" s="14"/>
      <c r="D69" s="14"/>
      <c r="E69" s="56">
        <f>SUM(E70:E76)</f>
        <v>620</v>
      </c>
      <c r="F69" s="40"/>
      <c r="G69" s="40"/>
    </row>
    <row r="70" s="3" customFormat="true" ht="35" customHeight="true" spans="1:7">
      <c r="A70" s="20"/>
      <c r="B70" s="23" t="s">
        <v>103</v>
      </c>
      <c r="C70" s="23" t="s">
        <v>119</v>
      </c>
      <c r="D70" s="23" t="s">
        <v>120</v>
      </c>
      <c r="E70" s="27">
        <v>100</v>
      </c>
      <c r="F70" s="22">
        <v>2050299</v>
      </c>
      <c r="G70" s="48">
        <v>51301</v>
      </c>
    </row>
    <row r="71" s="3" customFormat="true" ht="35" customHeight="true" spans="1:7">
      <c r="A71" s="20"/>
      <c r="B71" s="23"/>
      <c r="C71" s="23" t="s">
        <v>121</v>
      </c>
      <c r="D71" s="23" t="s">
        <v>122</v>
      </c>
      <c r="E71" s="27">
        <v>100</v>
      </c>
      <c r="F71" s="22"/>
      <c r="G71" s="49"/>
    </row>
    <row r="72" s="3" customFormat="true" ht="35" customHeight="true" spans="1:7">
      <c r="A72" s="20"/>
      <c r="B72" s="23" t="s">
        <v>123</v>
      </c>
      <c r="C72" s="23" t="s">
        <v>124</v>
      </c>
      <c r="D72" s="23" t="s">
        <v>125</v>
      </c>
      <c r="E72" s="27">
        <v>60</v>
      </c>
      <c r="F72" s="22"/>
      <c r="G72" s="49"/>
    </row>
    <row r="73" s="3" customFormat="true" ht="35" customHeight="true" spans="1:7">
      <c r="A73" s="20"/>
      <c r="B73" s="23" t="s">
        <v>126</v>
      </c>
      <c r="C73" s="23" t="s">
        <v>127</v>
      </c>
      <c r="D73" s="23" t="s">
        <v>128</v>
      </c>
      <c r="E73" s="27">
        <v>100</v>
      </c>
      <c r="F73" s="22"/>
      <c r="G73" s="49"/>
    </row>
    <row r="74" s="3" customFormat="true" ht="35" customHeight="true" spans="1:7">
      <c r="A74" s="20"/>
      <c r="B74" s="23" t="s">
        <v>129</v>
      </c>
      <c r="C74" s="23" t="s">
        <v>130</v>
      </c>
      <c r="D74" s="23" t="s">
        <v>131</v>
      </c>
      <c r="E74" s="27">
        <v>100</v>
      </c>
      <c r="F74" s="22"/>
      <c r="G74" s="49"/>
    </row>
    <row r="75" s="3" customFormat="true" ht="35" customHeight="true" spans="1:7">
      <c r="A75" s="20"/>
      <c r="B75" s="23" t="s">
        <v>132</v>
      </c>
      <c r="C75" s="23" t="s">
        <v>133</v>
      </c>
      <c r="D75" s="23" t="s">
        <v>134</v>
      </c>
      <c r="E75" s="27">
        <v>60</v>
      </c>
      <c r="F75" s="22">
        <v>2050802</v>
      </c>
      <c r="G75" s="49"/>
    </row>
    <row r="76" s="3" customFormat="true" ht="35" customHeight="true" spans="1:7">
      <c r="A76" s="20"/>
      <c r="B76" s="27" t="s">
        <v>135</v>
      </c>
      <c r="C76" s="27" t="s">
        <v>136</v>
      </c>
      <c r="D76" s="27" t="s">
        <v>137</v>
      </c>
      <c r="E76" s="27">
        <v>100</v>
      </c>
      <c r="F76" s="22">
        <v>2050299</v>
      </c>
      <c r="G76" s="50"/>
    </row>
    <row r="77" s="3" customFormat="true" ht="35" customHeight="true" spans="1:7">
      <c r="A77" s="20" t="s">
        <v>138</v>
      </c>
      <c r="B77" s="14" t="s">
        <v>11</v>
      </c>
      <c r="C77" s="14"/>
      <c r="D77" s="14"/>
      <c r="E77" s="56">
        <f>SUM(E78:E84)</f>
        <v>700</v>
      </c>
      <c r="F77" s="40"/>
      <c r="G77" s="40"/>
    </row>
    <row r="78" s="3" customFormat="true" ht="35" customHeight="true" spans="1:7">
      <c r="A78" s="20"/>
      <c r="B78" s="23" t="s">
        <v>139</v>
      </c>
      <c r="C78" s="23" t="s">
        <v>140</v>
      </c>
      <c r="D78" s="23" t="s">
        <v>141</v>
      </c>
      <c r="E78" s="27">
        <v>150</v>
      </c>
      <c r="F78" s="48">
        <v>2050299</v>
      </c>
      <c r="G78" s="48">
        <v>51301</v>
      </c>
    </row>
    <row r="79" s="3" customFormat="true" ht="35" customHeight="true" spans="1:7">
      <c r="A79" s="20"/>
      <c r="B79" s="23" t="s">
        <v>142</v>
      </c>
      <c r="C79" s="23" t="s">
        <v>143</v>
      </c>
      <c r="D79" s="23" t="s">
        <v>144</v>
      </c>
      <c r="E79" s="27">
        <v>100</v>
      </c>
      <c r="F79" s="49"/>
      <c r="G79" s="49"/>
    </row>
    <row r="80" s="3" customFormat="true" ht="35" customHeight="true" spans="1:7">
      <c r="A80" s="20"/>
      <c r="B80" s="23" t="s">
        <v>145</v>
      </c>
      <c r="C80" s="23" t="s">
        <v>146</v>
      </c>
      <c r="D80" s="23" t="s">
        <v>33</v>
      </c>
      <c r="E80" s="27">
        <v>100</v>
      </c>
      <c r="F80" s="50"/>
      <c r="G80" s="49"/>
    </row>
    <row r="81" s="3" customFormat="true" ht="35" customHeight="true" spans="1:7">
      <c r="A81" s="20"/>
      <c r="B81" s="23" t="s">
        <v>147</v>
      </c>
      <c r="C81" s="23" t="s">
        <v>148</v>
      </c>
      <c r="D81" s="23" t="s">
        <v>149</v>
      </c>
      <c r="E81" s="27">
        <v>100</v>
      </c>
      <c r="F81" s="22">
        <v>2050399</v>
      </c>
      <c r="G81" s="49"/>
    </row>
    <row r="82" s="3" customFormat="true" ht="35" customHeight="true" spans="1:7">
      <c r="A82" s="20"/>
      <c r="B82" s="23"/>
      <c r="C82" s="23" t="s">
        <v>150</v>
      </c>
      <c r="D82" s="23" t="s">
        <v>33</v>
      </c>
      <c r="E82" s="27">
        <v>100</v>
      </c>
      <c r="F82" s="48">
        <v>2050299</v>
      </c>
      <c r="G82" s="49"/>
    </row>
    <row r="83" s="3" customFormat="true" ht="35" customHeight="true" spans="1:7">
      <c r="A83" s="20"/>
      <c r="B83" s="23"/>
      <c r="C83" s="23" t="s">
        <v>151</v>
      </c>
      <c r="D83" s="23" t="s">
        <v>33</v>
      </c>
      <c r="E83" s="27">
        <v>50</v>
      </c>
      <c r="F83" s="49"/>
      <c r="G83" s="49"/>
    </row>
    <row r="84" s="3" customFormat="true" ht="35" customHeight="true" spans="1:7">
      <c r="A84" s="20"/>
      <c r="B84" s="23" t="s">
        <v>152</v>
      </c>
      <c r="C84" s="23" t="s">
        <v>153</v>
      </c>
      <c r="D84" s="23" t="s">
        <v>154</v>
      </c>
      <c r="E84" s="27">
        <v>100</v>
      </c>
      <c r="F84" s="50"/>
      <c r="G84" s="50"/>
    </row>
    <row r="85" s="3" customFormat="true" ht="35" customHeight="true" spans="1:7">
      <c r="A85" s="57" t="s">
        <v>155</v>
      </c>
      <c r="B85" s="58" t="s">
        <v>11</v>
      </c>
      <c r="C85" s="59"/>
      <c r="D85" s="60"/>
      <c r="E85" s="68">
        <f>SUM(E86:E91)</f>
        <v>700</v>
      </c>
      <c r="F85" s="40"/>
      <c r="G85" s="40"/>
    </row>
    <row r="86" s="3" customFormat="true" ht="35" customHeight="true" spans="1:7">
      <c r="A86" s="61"/>
      <c r="B86" s="23" t="s">
        <v>156</v>
      </c>
      <c r="C86" s="23" t="s">
        <v>157</v>
      </c>
      <c r="D86" s="23" t="s">
        <v>158</v>
      </c>
      <c r="E86" s="47">
        <v>200</v>
      </c>
      <c r="F86" s="22">
        <v>2050305</v>
      </c>
      <c r="G86" s="48">
        <v>51301</v>
      </c>
    </row>
    <row r="87" s="3" customFormat="true" ht="35" customHeight="true" spans="1:7">
      <c r="A87" s="61"/>
      <c r="B87" s="23" t="s">
        <v>159</v>
      </c>
      <c r="C87" s="23" t="s">
        <v>160</v>
      </c>
      <c r="D87" s="23" t="s">
        <v>161</v>
      </c>
      <c r="E87" s="27">
        <v>100</v>
      </c>
      <c r="F87" s="48">
        <v>2050299</v>
      </c>
      <c r="G87" s="49"/>
    </row>
    <row r="88" s="3" customFormat="true" ht="35" customHeight="true" spans="1:7">
      <c r="A88" s="61"/>
      <c r="B88" s="23" t="s">
        <v>162</v>
      </c>
      <c r="C88" s="23" t="s">
        <v>163</v>
      </c>
      <c r="D88" s="23" t="s">
        <v>164</v>
      </c>
      <c r="E88" s="27">
        <v>100</v>
      </c>
      <c r="F88" s="49"/>
      <c r="G88" s="49"/>
    </row>
    <row r="89" s="3" customFormat="true" ht="35" customHeight="true" spans="1:7">
      <c r="A89" s="61"/>
      <c r="B89" s="23" t="s">
        <v>165</v>
      </c>
      <c r="C89" s="23" t="s">
        <v>166</v>
      </c>
      <c r="D89" s="23" t="s">
        <v>33</v>
      </c>
      <c r="E89" s="27">
        <v>100</v>
      </c>
      <c r="F89" s="49"/>
      <c r="G89" s="49"/>
    </row>
    <row r="90" s="3" customFormat="true" ht="35" customHeight="true" spans="1:7">
      <c r="A90" s="61"/>
      <c r="B90" s="23" t="s">
        <v>167</v>
      </c>
      <c r="C90" s="23" t="s">
        <v>168</v>
      </c>
      <c r="D90" s="62" t="s">
        <v>30</v>
      </c>
      <c r="E90" s="27">
        <v>100</v>
      </c>
      <c r="F90" s="49"/>
      <c r="G90" s="49"/>
    </row>
    <row r="91" s="3" customFormat="true" ht="35" customHeight="true" spans="1:7">
      <c r="A91" s="63"/>
      <c r="B91" s="23"/>
      <c r="C91" s="23" t="s">
        <v>169</v>
      </c>
      <c r="D91" s="62" t="s">
        <v>170</v>
      </c>
      <c r="E91" s="27">
        <v>100</v>
      </c>
      <c r="F91" s="50"/>
      <c r="G91" s="50"/>
    </row>
    <row r="92" s="3" customFormat="true" ht="35" customHeight="true" spans="1:7">
      <c r="A92" s="20" t="s">
        <v>171</v>
      </c>
      <c r="B92" s="14" t="s">
        <v>11</v>
      </c>
      <c r="C92" s="14"/>
      <c r="D92" s="14"/>
      <c r="E92" s="56">
        <f>SUM(E93:E108)</f>
        <v>1570</v>
      </c>
      <c r="F92" s="40"/>
      <c r="G92" s="40"/>
    </row>
    <row r="93" s="5" customFormat="true" ht="35" customHeight="true" spans="1:7">
      <c r="A93" s="20"/>
      <c r="B93" s="27" t="s">
        <v>156</v>
      </c>
      <c r="C93" s="23" t="s">
        <v>172</v>
      </c>
      <c r="D93" s="23" t="s">
        <v>173</v>
      </c>
      <c r="E93" s="47">
        <v>300</v>
      </c>
      <c r="F93" s="22">
        <v>2050305</v>
      </c>
      <c r="G93" s="48">
        <v>51301</v>
      </c>
    </row>
    <row r="94" s="5" customFormat="true" ht="35" customHeight="true" spans="1:7">
      <c r="A94" s="20"/>
      <c r="B94" s="27"/>
      <c r="C94" s="27" t="s">
        <v>174</v>
      </c>
      <c r="D94" s="27" t="s">
        <v>175</v>
      </c>
      <c r="E94" s="27">
        <v>100</v>
      </c>
      <c r="F94" s="48">
        <v>2050299</v>
      </c>
      <c r="G94" s="49"/>
    </row>
    <row r="95" s="5" customFormat="true" ht="35" customHeight="true" spans="1:7">
      <c r="A95" s="20"/>
      <c r="B95" s="23" t="s">
        <v>176</v>
      </c>
      <c r="C95" s="23" t="s">
        <v>177</v>
      </c>
      <c r="D95" s="23" t="s">
        <v>33</v>
      </c>
      <c r="E95" s="27">
        <v>100</v>
      </c>
      <c r="F95" s="49"/>
      <c r="G95" s="49"/>
    </row>
    <row r="96" s="5" customFormat="true" ht="35" customHeight="true" spans="1:7">
      <c r="A96" s="20"/>
      <c r="B96" s="23"/>
      <c r="C96" s="27" t="s">
        <v>178</v>
      </c>
      <c r="D96" s="23" t="s">
        <v>33</v>
      </c>
      <c r="E96" s="27">
        <v>50</v>
      </c>
      <c r="F96" s="49"/>
      <c r="G96" s="49"/>
    </row>
    <row r="97" s="5" customFormat="true" ht="35" customHeight="true" spans="1:7">
      <c r="A97" s="20"/>
      <c r="B97" s="23"/>
      <c r="C97" s="27" t="s">
        <v>179</v>
      </c>
      <c r="D97" s="27" t="s">
        <v>180</v>
      </c>
      <c r="E97" s="27">
        <v>100</v>
      </c>
      <c r="F97" s="49"/>
      <c r="G97" s="49"/>
    </row>
    <row r="98" s="5" customFormat="true" ht="35" customHeight="true" spans="1:7">
      <c r="A98" s="20"/>
      <c r="B98" s="23"/>
      <c r="C98" s="27" t="s">
        <v>181</v>
      </c>
      <c r="D98" s="27" t="s">
        <v>182</v>
      </c>
      <c r="E98" s="27">
        <v>100</v>
      </c>
      <c r="F98" s="49"/>
      <c r="G98" s="49"/>
    </row>
    <row r="99" s="5" customFormat="true" ht="35" customHeight="true" spans="1:7">
      <c r="A99" s="20"/>
      <c r="B99" s="23" t="s">
        <v>183</v>
      </c>
      <c r="C99" s="23" t="s">
        <v>184</v>
      </c>
      <c r="D99" s="23" t="s">
        <v>185</v>
      </c>
      <c r="E99" s="27">
        <v>50</v>
      </c>
      <c r="F99" s="49"/>
      <c r="G99" s="49"/>
    </row>
    <row r="100" s="5" customFormat="true" ht="35" customHeight="true" spans="1:7">
      <c r="A100" s="20"/>
      <c r="B100" s="23" t="s">
        <v>186</v>
      </c>
      <c r="C100" s="23" t="s">
        <v>187</v>
      </c>
      <c r="D100" s="23" t="s">
        <v>33</v>
      </c>
      <c r="E100" s="27">
        <v>50</v>
      </c>
      <c r="F100" s="49"/>
      <c r="G100" s="49"/>
    </row>
    <row r="101" s="5" customFormat="true" ht="35" customHeight="true" spans="1:7">
      <c r="A101" s="20"/>
      <c r="B101" s="23"/>
      <c r="C101" s="23" t="s">
        <v>188</v>
      </c>
      <c r="D101" s="23" t="s">
        <v>33</v>
      </c>
      <c r="E101" s="27">
        <v>60</v>
      </c>
      <c r="F101" s="49"/>
      <c r="G101" s="49"/>
    </row>
    <row r="102" s="5" customFormat="true" ht="35" customHeight="true" spans="1:7">
      <c r="A102" s="20"/>
      <c r="B102" s="23"/>
      <c r="C102" s="23" t="s">
        <v>189</v>
      </c>
      <c r="D102" s="23" t="s">
        <v>190</v>
      </c>
      <c r="E102" s="27">
        <v>80</v>
      </c>
      <c r="F102" s="49"/>
      <c r="G102" s="49"/>
    </row>
    <row r="103" s="5" customFormat="true" ht="35" customHeight="true" spans="1:7">
      <c r="A103" s="20"/>
      <c r="B103" s="23" t="s">
        <v>191</v>
      </c>
      <c r="C103" s="23" t="s">
        <v>192</v>
      </c>
      <c r="D103" s="23" t="s">
        <v>193</v>
      </c>
      <c r="E103" s="27">
        <v>80</v>
      </c>
      <c r="F103" s="49"/>
      <c r="G103" s="49"/>
    </row>
    <row r="104" s="5" customFormat="true" ht="35" customHeight="true" spans="1:7">
      <c r="A104" s="20"/>
      <c r="B104" s="23" t="s">
        <v>194</v>
      </c>
      <c r="C104" s="23" t="s">
        <v>195</v>
      </c>
      <c r="D104" s="23" t="s">
        <v>102</v>
      </c>
      <c r="E104" s="27">
        <v>50</v>
      </c>
      <c r="F104" s="49"/>
      <c r="G104" s="49"/>
    </row>
    <row r="105" s="5" customFormat="true" ht="35" customHeight="true" spans="1:7">
      <c r="A105" s="20"/>
      <c r="B105" s="23"/>
      <c r="C105" s="23" t="s">
        <v>196</v>
      </c>
      <c r="D105" s="23" t="s">
        <v>197</v>
      </c>
      <c r="E105" s="27">
        <v>50</v>
      </c>
      <c r="F105" s="50"/>
      <c r="G105" s="49"/>
    </row>
    <row r="106" s="5" customFormat="true" ht="35" customHeight="true" spans="1:7">
      <c r="A106" s="20"/>
      <c r="B106" s="27" t="s">
        <v>198</v>
      </c>
      <c r="C106" s="27" t="s">
        <v>199</v>
      </c>
      <c r="D106" s="27" t="s">
        <v>200</v>
      </c>
      <c r="E106" s="27">
        <v>200</v>
      </c>
      <c r="F106" s="22">
        <v>2050802</v>
      </c>
      <c r="G106" s="49"/>
    </row>
    <row r="107" s="5" customFormat="true" ht="35" customHeight="true" spans="1:7">
      <c r="A107" s="20"/>
      <c r="B107" s="27"/>
      <c r="C107" s="27" t="s">
        <v>201</v>
      </c>
      <c r="D107" s="27" t="s">
        <v>202</v>
      </c>
      <c r="E107" s="27">
        <v>100</v>
      </c>
      <c r="F107" s="48">
        <v>2050299</v>
      </c>
      <c r="G107" s="49"/>
    </row>
    <row r="108" s="5" customFormat="true" ht="35" customHeight="true" spans="1:7">
      <c r="A108" s="20"/>
      <c r="B108" s="27" t="s">
        <v>203</v>
      </c>
      <c r="C108" s="27" t="s">
        <v>204</v>
      </c>
      <c r="D108" s="27" t="s">
        <v>205</v>
      </c>
      <c r="E108" s="27">
        <v>100</v>
      </c>
      <c r="F108" s="50"/>
      <c r="G108" s="50"/>
    </row>
    <row r="109" s="3" customFormat="true" ht="35" customHeight="true" spans="1:7">
      <c r="A109" s="20" t="s">
        <v>206</v>
      </c>
      <c r="B109" s="14"/>
      <c r="C109" s="14" t="s">
        <v>11</v>
      </c>
      <c r="D109" s="14"/>
      <c r="E109" s="56">
        <f>SUM(E110:E114)</f>
        <v>450</v>
      </c>
      <c r="F109" s="14"/>
      <c r="G109" s="14"/>
    </row>
    <row r="110" s="3" customFormat="true" ht="35" customHeight="true" spans="1:7">
      <c r="A110" s="20"/>
      <c r="B110" s="23" t="s">
        <v>156</v>
      </c>
      <c r="C110" s="23" t="s">
        <v>207</v>
      </c>
      <c r="D110" s="23" t="s">
        <v>208</v>
      </c>
      <c r="E110" s="27">
        <v>100</v>
      </c>
      <c r="F110" s="48">
        <v>2050299</v>
      </c>
      <c r="G110" s="48">
        <v>51301</v>
      </c>
    </row>
    <row r="111" s="3" customFormat="true" ht="35" customHeight="true" spans="1:7">
      <c r="A111" s="20"/>
      <c r="B111" s="23" t="s">
        <v>209</v>
      </c>
      <c r="C111" s="23" t="s">
        <v>210</v>
      </c>
      <c r="D111" s="23" t="s">
        <v>211</v>
      </c>
      <c r="E111" s="27">
        <v>100</v>
      </c>
      <c r="F111" s="49"/>
      <c r="G111" s="49"/>
    </row>
    <row r="112" s="3" customFormat="true" ht="35" customHeight="true" spans="1:7">
      <c r="A112" s="20"/>
      <c r="B112" s="23"/>
      <c r="C112" s="23" t="s">
        <v>212</v>
      </c>
      <c r="D112" s="23" t="s">
        <v>33</v>
      </c>
      <c r="E112" s="27">
        <v>50</v>
      </c>
      <c r="F112" s="49"/>
      <c r="G112" s="49"/>
    </row>
    <row r="113" s="3" customFormat="true" ht="35" customHeight="true" spans="1:7">
      <c r="A113" s="20"/>
      <c r="B113" s="23" t="s">
        <v>213</v>
      </c>
      <c r="C113" s="23" t="s">
        <v>214</v>
      </c>
      <c r="D113" s="23" t="s">
        <v>208</v>
      </c>
      <c r="E113" s="27">
        <v>100</v>
      </c>
      <c r="F113" s="49"/>
      <c r="G113" s="49"/>
    </row>
    <row r="114" s="3" customFormat="true" ht="35" customHeight="true" spans="1:7">
      <c r="A114" s="20"/>
      <c r="B114" s="23" t="s">
        <v>215</v>
      </c>
      <c r="C114" s="23" t="s">
        <v>216</v>
      </c>
      <c r="D114" s="23" t="s">
        <v>217</v>
      </c>
      <c r="E114" s="27">
        <v>100</v>
      </c>
      <c r="F114" s="50"/>
      <c r="G114" s="50"/>
    </row>
    <row r="115" s="3" customFormat="true" ht="35" customHeight="true" spans="1:7">
      <c r="A115" s="20" t="s">
        <v>218</v>
      </c>
      <c r="B115" s="14" t="s">
        <v>11</v>
      </c>
      <c r="C115" s="14"/>
      <c r="D115" s="14"/>
      <c r="E115" s="56">
        <f>SUM(E116:E119)</f>
        <v>400</v>
      </c>
      <c r="F115" s="14"/>
      <c r="G115" s="14"/>
    </row>
    <row r="116" s="5" customFormat="true" ht="35" customHeight="true" spans="1:7">
      <c r="A116" s="20"/>
      <c r="B116" s="64" t="s">
        <v>219</v>
      </c>
      <c r="C116" s="23" t="s">
        <v>220</v>
      </c>
      <c r="D116" s="23" t="s">
        <v>33</v>
      </c>
      <c r="E116" s="27">
        <v>150</v>
      </c>
      <c r="F116" s="22">
        <v>2050802</v>
      </c>
      <c r="G116" s="48">
        <v>51301</v>
      </c>
    </row>
    <row r="117" s="5" customFormat="true" ht="35" customHeight="true" spans="1:7">
      <c r="A117" s="20"/>
      <c r="B117" s="23" t="s">
        <v>221</v>
      </c>
      <c r="C117" s="23" t="s">
        <v>222</v>
      </c>
      <c r="D117" s="23" t="s">
        <v>223</v>
      </c>
      <c r="E117" s="27">
        <v>150</v>
      </c>
      <c r="F117" s="48">
        <v>2050299</v>
      </c>
      <c r="G117" s="49"/>
    </row>
    <row r="118" s="5" customFormat="true" ht="35" customHeight="true" spans="1:7">
      <c r="A118" s="20"/>
      <c r="B118" s="64" t="s">
        <v>224</v>
      </c>
      <c r="C118" s="23" t="s">
        <v>225</v>
      </c>
      <c r="D118" s="23" t="s">
        <v>226</v>
      </c>
      <c r="E118" s="27">
        <v>50</v>
      </c>
      <c r="F118" s="49"/>
      <c r="G118" s="49"/>
    </row>
    <row r="119" s="5" customFormat="true" ht="35" customHeight="true" spans="1:7">
      <c r="A119" s="20"/>
      <c r="B119" s="64"/>
      <c r="C119" s="23" t="s">
        <v>227</v>
      </c>
      <c r="D119" s="23" t="s">
        <v>228</v>
      </c>
      <c r="E119" s="27">
        <v>50</v>
      </c>
      <c r="F119" s="50"/>
      <c r="G119" s="50"/>
    </row>
    <row r="120" s="5" customFormat="true" ht="35" customHeight="true" spans="1:7">
      <c r="A120" s="20" t="s">
        <v>229</v>
      </c>
      <c r="B120" s="65" t="s">
        <v>11</v>
      </c>
      <c r="C120" s="65"/>
      <c r="D120" s="65"/>
      <c r="E120" s="69">
        <f>SUM(E121:E125)</f>
        <v>530</v>
      </c>
      <c r="F120" s="70"/>
      <c r="G120" s="70"/>
    </row>
    <row r="121" s="5" customFormat="true" ht="35" customHeight="true" spans="1:7">
      <c r="A121" s="20"/>
      <c r="B121" s="23" t="s">
        <v>230</v>
      </c>
      <c r="C121" s="23" t="s">
        <v>231</v>
      </c>
      <c r="D121" s="23" t="s">
        <v>232</v>
      </c>
      <c r="E121" s="27">
        <v>50</v>
      </c>
      <c r="F121" s="48">
        <v>2050299</v>
      </c>
      <c r="G121" s="48">
        <v>51301</v>
      </c>
    </row>
    <row r="122" s="5" customFormat="true" ht="35" customHeight="true" spans="1:7">
      <c r="A122" s="20"/>
      <c r="B122" s="23"/>
      <c r="C122" s="23" t="s">
        <v>233</v>
      </c>
      <c r="D122" s="23" t="s">
        <v>234</v>
      </c>
      <c r="E122" s="27">
        <v>100</v>
      </c>
      <c r="F122" s="49"/>
      <c r="G122" s="49"/>
    </row>
    <row r="123" s="5" customFormat="true" ht="35" customHeight="true" spans="1:7">
      <c r="A123" s="20"/>
      <c r="B123" s="23" t="s">
        <v>235</v>
      </c>
      <c r="C123" s="23" t="s">
        <v>236</v>
      </c>
      <c r="D123" s="23" t="s">
        <v>237</v>
      </c>
      <c r="E123" s="27">
        <v>150</v>
      </c>
      <c r="F123" s="50"/>
      <c r="G123" s="49"/>
    </row>
    <row r="124" s="5" customFormat="true" ht="35" customHeight="true" spans="1:7">
      <c r="A124" s="20"/>
      <c r="B124" s="23" t="s">
        <v>238</v>
      </c>
      <c r="C124" s="23" t="s">
        <v>239</v>
      </c>
      <c r="D124" s="23" t="s">
        <v>237</v>
      </c>
      <c r="E124" s="27">
        <v>150</v>
      </c>
      <c r="F124" s="22">
        <v>2050399</v>
      </c>
      <c r="G124" s="49"/>
    </row>
    <row r="125" s="5" customFormat="true" ht="35" customHeight="true" spans="1:7">
      <c r="A125" s="20"/>
      <c r="B125" s="23" t="s">
        <v>240</v>
      </c>
      <c r="C125" s="23" t="s">
        <v>241</v>
      </c>
      <c r="D125" s="23" t="s">
        <v>242</v>
      </c>
      <c r="E125" s="27">
        <v>80</v>
      </c>
      <c r="F125" s="22">
        <v>2050299</v>
      </c>
      <c r="G125" s="50"/>
    </row>
    <row r="126" s="3" customFormat="true" ht="35" customHeight="true" spans="1:7">
      <c r="A126" s="20" t="s">
        <v>243</v>
      </c>
      <c r="B126" s="12" t="s">
        <v>11</v>
      </c>
      <c r="C126" s="66"/>
      <c r="D126" s="13"/>
      <c r="E126" s="56">
        <f>SUM(E127:E134)</f>
        <v>850</v>
      </c>
      <c r="F126" s="14"/>
      <c r="G126" s="14"/>
    </row>
    <row r="127" s="5" customFormat="true" ht="35" customHeight="true" spans="1:7">
      <c r="A127" s="20"/>
      <c r="B127" s="67" t="s">
        <v>244</v>
      </c>
      <c r="C127" s="23" t="s">
        <v>245</v>
      </c>
      <c r="D127" s="23" t="s">
        <v>246</v>
      </c>
      <c r="E127" s="27">
        <v>150</v>
      </c>
      <c r="F127" s="48">
        <v>2050299</v>
      </c>
      <c r="G127" s="48">
        <v>51301</v>
      </c>
    </row>
    <row r="128" s="5" customFormat="true" ht="35" customHeight="true" spans="1:7">
      <c r="A128" s="20"/>
      <c r="B128" s="67" t="s">
        <v>247</v>
      </c>
      <c r="C128" s="23" t="s">
        <v>248</v>
      </c>
      <c r="D128" s="23" t="s">
        <v>249</v>
      </c>
      <c r="E128" s="27">
        <v>100</v>
      </c>
      <c r="F128" s="49"/>
      <c r="G128" s="49"/>
    </row>
    <row r="129" s="5" customFormat="true" ht="35" customHeight="true" spans="1:7">
      <c r="A129" s="20"/>
      <c r="B129" s="24" t="s">
        <v>250</v>
      </c>
      <c r="C129" s="23" t="s">
        <v>251</v>
      </c>
      <c r="D129" s="23" t="s">
        <v>252</v>
      </c>
      <c r="E129" s="27">
        <v>100</v>
      </c>
      <c r="F129" s="49"/>
      <c r="G129" s="49"/>
    </row>
    <row r="130" s="5" customFormat="true" ht="35" customHeight="true" spans="1:7">
      <c r="A130" s="20"/>
      <c r="B130" s="26"/>
      <c r="C130" s="23" t="s">
        <v>251</v>
      </c>
      <c r="D130" s="23" t="s">
        <v>253</v>
      </c>
      <c r="E130" s="23">
        <v>100</v>
      </c>
      <c r="F130" s="49"/>
      <c r="G130" s="49"/>
    </row>
    <row r="131" s="5" customFormat="true" ht="35" customHeight="true" spans="1:7">
      <c r="A131" s="20"/>
      <c r="B131" s="24" t="s">
        <v>254</v>
      </c>
      <c r="C131" s="23" t="s">
        <v>255</v>
      </c>
      <c r="D131" s="23" t="s">
        <v>33</v>
      </c>
      <c r="E131" s="27">
        <v>100</v>
      </c>
      <c r="F131" s="49"/>
      <c r="G131" s="49"/>
    </row>
    <row r="132" s="5" customFormat="true" ht="35" customHeight="true" spans="1:7">
      <c r="A132" s="20"/>
      <c r="B132" s="26"/>
      <c r="C132" s="23" t="s">
        <v>256</v>
      </c>
      <c r="D132" s="23" t="s">
        <v>257</v>
      </c>
      <c r="E132" s="27">
        <v>100</v>
      </c>
      <c r="F132" s="49"/>
      <c r="G132" s="49"/>
    </row>
    <row r="133" s="5" customFormat="true" ht="35" customHeight="true" spans="1:7">
      <c r="A133" s="20"/>
      <c r="B133" s="23" t="s">
        <v>258</v>
      </c>
      <c r="C133" s="23" t="s">
        <v>259</v>
      </c>
      <c r="D133" s="23" t="s">
        <v>260</v>
      </c>
      <c r="E133" s="27">
        <v>100</v>
      </c>
      <c r="F133" s="49"/>
      <c r="G133" s="49"/>
    </row>
    <row r="134" s="5" customFormat="true" ht="35" customHeight="true" spans="1:7">
      <c r="A134" s="20"/>
      <c r="B134" s="23" t="s">
        <v>261</v>
      </c>
      <c r="C134" s="23" t="s">
        <v>262</v>
      </c>
      <c r="D134" s="23" t="s">
        <v>263</v>
      </c>
      <c r="E134" s="27">
        <v>100</v>
      </c>
      <c r="F134" s="50"/>
      <c r="G134" s="50"/>
    </row>
    <row r="135" s="3" customFormat="true" ht="35" customHeight="true" spans="1:7">
      <c r="A135" s="20" t="s">
        <v>264</v>
      </c>
      <c r="B135" s="14" t="s">
        <v>11</v>
      </c>
      <c r="C135" s="14"/>
      <c r="D135" s="14"/>
      <c r="E135" s="56">
        <f>SUM(E136:E144)</f>
        <v>870</v>
      </c>
      <c r="F135" s="40"/>
      <c r="G135" s="40"/>
    </row>
    <row r="136" s="3" customFormat="true" ht="35" customHeight="true" spans="1:7">
      <c r="A136" s="20"/>
      <c r="B136" s="23" t="s">
        <v>156</v>
      </c>
      <c r="C136" s="23" t="s">
        <v>265</v>
      </c>
      <c r="D136" s="23" t="s">
        <v>266</v>
      </c>
      <c r="E136" s="47">
        <v>200</v>
      </c>
      <c r="F136" s="22">
        <v>2050305</v>
      </c>
      <c r="G136" s="48">
        <v>51301</v>
      </c>
    </row>
    <row r="137" s="3" customFormat="true" ht="35" customHeight="true" spans="1:7">
      <c r="A137" s="20"/>
      <c r="B137" s="23"/>
      <c r="C137" s="23" t="s">
        <v>267</v>
      </c>
      <c r="D137" s="23" t="s">
        <v>268</v>
      </c>
      <c r="E137" s="27">
        <v>100</v>
      </c>
      <c r="F137" s="48">
        <v>2050299</v>
      </c>
      <c r="G137" s="49"/>
    </row>
    <row r="138" s="3" customFormat="true" ht="35" customHeight="true" spans="1:7">
      <c r="A138" s="20"/>
      <c r="B138" s="23" t="s">
        <v>269</v>
      </c>
      <c r="C138" s="23" t="s">
        <v>270</v>
      </c>
      <c r="D138" s="23" t="s">
        <v>271</v>
      </c>
      <c r="E138" s="27">
        <v>100</v>
      </c>
      <c r="F138" s="49"/>
      <c r="G138" s="49"/>
    </row>
    <row r="139" s="3" customFormat="true" ht="35" customHeight="true" spans="1:7">
      <c r="A139" s="20"/>
      <c r="B139" s="23" t="s">
        <v>272</v>
      </c>
      <c r="C139" s="23" t="s">
        <v>273</v>
      </c>
      <c r="D139" s="23" t="s">
        <v>274</v>
      </c>
      <c r="E139" s="27">
        <v>60</v>
      </c>
      <c r="F139" s="49"/>
      <c r="G139" s="49"/>
    </row>
    <row r="140" s="3" customFormat="true" ht="35" customHeight="true" spans="1:7">
      <c r="A140" s="20"/>
      <c r="B140" s="23" t="s">
        <v>275</v>
      </c>
      <c r="C140" s="23" t="s">
        <v>276</v>
      </c>
      <c r="D140" s="23" t="s">
        <v>277</v>
      </c>
      <c r="E140" s="27">
        <v>50</v>
      </c>
      <c r="F140" s="49"/>
      <c r="G140" s="49"/>
    </row>
    <row r="141" s="3" customFormat="true" ht="35" customHeight="true" spans="1:7">
      <c r="A141" s="20"/>
      <c r="B141" s="23"/>
      <c r="C141" s="23" t="s">
        <v>278</v>
      </c>
      <c r="D141" s="23" t="s">
        <v>279</v>
      </c>
      <c r="E141" s="27">
        <v>50</v>
      </c>
      <c r="F141" s="49"/>
      <c r="G141" s="49"/>
    </row>
    <row r="142" s="3" customFormat="true" ht="35" customHeight="true" spans="1:7">
      <c r="A142" s="20"/>
      <c r="B142" s="23"/>
      <c r="C142" s="23" t="s">
        <v>280</v>
      </c>
      <c r="D142" s="23" t="s">
        <v>281</v>
      </c>
      <c r="E142" s="27">
        <v>200</v>
      </c>
      <c r="F142" s="49"/>
      <c r="G142" s="49"/>
    </row>
    <row r="143" s="3" customFormat="true" ht="35" customHeight="true" spans="1:7">
      <c r="A143" s="20"/>
      <c r="B143" s="23" t="s">
        <v>282</v>
      </c>
      <c r="C143" s="23" t="s">
        <v>283</v>
      </c>
      <c r="D143" s="23" t="s">
        <v>284</v>
      </c>
      <c r="E143" s="27">
        <v>60</v>
      </c>
      <c r="F143" s="49"/>
      <c r="G143" s="49"/>
    </row>
    <row r="144" s="5" customFormat="true" ht="35" customHeight="true" spans="1:7">
      <c r="A144" s="20"/>
      <c r="B144" s="23"/>
      <c r="C144" s="23" t="s">
        <v>285</v>
      </c>
      <c r="D144" s="23" t="s">
        <v>286</v>
      </c>
      <c r="E144" s="27">
        <v>50</v>
      </c>
      <c r="F144" s="50"/>
      <c r="G144" s="50"/>
    </row>
    <row r="145" ht="35" customHeight="true" spans="1:7">
      <c r="A145" s="71" t="s">
        <v>287</v>
      </c>
      <c r="B145" s="12" t="s">
        <v>11</v>
      </c>
      <c r="C145" s="66"/>
      <c r="D145" s="13"/>
      <c r="E145" s="56">
        <f>SUM(E146:E150)</f>
        <v>250</v>
      </c>
      <c r="F145" s="14"/>
      <c r="G145" s="14"/>
    </row>
    <row r="146" ht="35" customHeight="true" spans="1:7">
      <c r="A146" s="72"/>
      <c r="B146" s="24" t="s">
        <v>288</v>
      </c>
      <c r="C146" s="23" t="s">
        <v>289</v>
      </c>
      <c r="D146" s="23" t="s">
        <v>290</v>
      </c>
      <c r="E146" s="27">
        <v>50</v>
      </c>
      <c r="F146" s="74">
        <v>2050299</v>
      </c>
      <c r="G146" s="74">
        <v>51301</v>
      </c>
    </row>
    <row r="147" ht="35" customHeight="true" spans="1:7">
      <c r="A147" s="72"/>
      <c r="B147" s="25"/>
      <c r="C147" s="23" t="s">
        <v>291</v>
      </c>
      <c r="D147" s="23" t="s">
        <v>290</v>
      </c>
      <c r="E147" s="27">
        <v>10</v>
      </c>
      <c r="F147" s="75"/>
      <c r="G147" s="75"/>
    </row>
    <row r="148" ht="35" customHeight="true" spans="1:7">
      <c r="A148" s="72"/>
      <c r="B148" s="25"/>
      <c r="C148" s="23" t="s">
        <v>292</v>
      </c>
      <c r="D148" s="23" t="s">
        <v>290</v>
      </c>
      <c r="E148" s="27">
        <v>20</v>
      </c>
      <c r="F148" s="75"/>
      <c r="G148" s="75"/>
    </row>
    <row r="149" ht="35" customHeight="true" spans="1:7">
      <c r="A149" s="72"/>
      <c r="B149" s="25"/>
      <c r="C149" s="23" t="s">
        <v>293</v>
      </c>
      <c r="D149" s="23" t="s">
        <v>290</v>
      </c>
      <c r="E149" s="27">
        <v>20</v>
      </c>
      <c r="F149" s="75"/>
      <c r="G149" s="75"/>
    </row>
    <row r="150" ht="35" customHeight="true" spans="1:7">
      <c r="A150" s="73"/>
      <c r="B150" s="26"/>
      <c r="C150" s="23" t="s">
        <v>294</v>
      </c>
      <c r="D150" s="23" t="s">
        <v>295</v>
      </c>
      <c r="E150" s="27">
        <v>150</v>
      </c>
      <c r="F150" s="76"/>
      <c r="G150" s="76"/>
    </row>
  </sheetData>
  <mergeCells count="95">
    <mergeCell ref="A2:G2"/>
    <mergeCell ref="A3:B3"/>
    <mergeCell ref="A4:D4"/>
    <mergeCell ref="A5:D5"/>
    <mergeCell ref="C6:D6"/>
    <mergeCell ref="A44:B44"/>
    <mergeCell ref="A51:B51"/>
    <mergeCell ref="A52:B52"/>
    <mergeCell ref="A53:B53"/>
    <mergeCell ref="A54:D54"/>
    <mergeCell ref="B55:D55"/>
    <mergeCell ref="B69:D69"/>
    <mergeCell ref="B77:D77"/>
    <mergeCell ref="B85:D85"/>
    <mergeCell ref="B92:D92"/>
    <mergeCell ref="C109:D109"/>
    <mergeCell ref="B115:D115"/>
    <mergeCell ref="B120:D120"/>
    <mergeCell ref="B126:D126"/>
    <mergeCell ref="B135:D135"/>
    <mergeCell ref="B145:D145"/>
    <mergeCell ref="A55:A68"/>
    <mergeCell ref="A69:A76"/>
    <mergeCell ref="A77:A84"/>
    <mergeCell ref="A85:A91"/>
    <mergeCell ref="A92:A108"/>
    <mergeCell ref="A109:A114"/>
    <mergeCell ref="A115:A119"/>
    <mergeCell ref="A120:A125"/>
    <mergeCell ref="A126:A134"/>
    <mergeCell ref="A135:A144"/>
    <mergeCell ref="A145:A150"/>
    <mergeCell ref="B56:B57"/>
    <mergeCell ref="B58:B61"/>
    <mergeCell ref="B62:B64"/>
    <mergeCell ref="B66:B67"/>
    <mergeCell ref="B70:B71"/>
    <mergeCell ref="B81:B83"/>
    <mergeCell ref="B90:B91"/>
    <mergeCell ref="B93:B94"/>
    <mergeCell ref="B95:B98"/>
    <mergeCell ref="B100:B102"/>
    <mergeCell ref="B104:B105"/>
    <mergeCell ref="B106:B107"/>
    <mergeCell ref="B111:B112"/>
    <mergeCell ref="B118:B119"/>
    <mergeCell ref="B121:B122"/>
    <mergeCell ref="B129:B130"/>
    <mergeCell ref="B131:B132"/>
    <mergeCell ref="B136:B137"/>
    <mergeCell ref="B140:B142"/>
    <mergeCell ref="B143:B144"/>
    <mergeCell ref="B146:B150"/>
    <mergeCell ref="C7:C11"/>
    <mergeCell ref="C13:C15"/>
    <mergeCell ref="C16:C17"/>
    <mergeCell ref="C19:C20"/>
    <mergeCell ref="C23:C25"/>
    <mergeCell ref="C27:C28"/>
    <mergeCell ref="F7:F11"/>
    <mergeCell ref="F13:F15"/>
    <mergeCell ref="F16:F17"/>
    <mergeCell ref="F19:F20"/>
    <mergeCell ref="F27:F28"/>
    <mergeCell ref="F56:F68"/>
    <mergeCell ref="F70:F74"/>
    <mergeCell ref="F78:F80"/>
    <mergeCell ref="F82:F84"/>
    <mergeCell ref="F87:F91"/>
    <mergeCell ref="F94:F105"/>
    <mergeCell ref="F107:F108"/>
    <mergeCell ref="F110:F114"/>
    <mergeCell ref="F117:F119"/>
    <mergeCell ref="F121:F123"/>
    <mergeCell ref="F127:F134"/>
    <mergeCell ref="F137:F144"/>
    <mergeCell ref="F146:F150"/>
    <mergeCell ref="G7:G11"/>
    <mergeCell ref="G13:G15"/>
    <mergeCell ref="G16:G17"/>
    <mergeCell ref="G19:G20"/>
    <mergeCell ref="G27:G28"/>
    <mergeCell ref="G56:G68"/>
    <mergeCell ref="G70:G76"/>
    <mergeCell ref="G78:G84"/>
    <mergeCell ref="G86:G91"/>
    <mergeCell ref="G93:G108"/>
    <mergeCell ref="G110:G114"/>
    <mergeCell ref="G116:G119"/>
    <mergeCell ref="G121:G125"/>
    <mergeCell ref="G127:G134"/>
    <mergeCell ref="G136:G144"/>
    <mergeCell ref="G146:G150"/>
    <mergeCell ref="A45:B50"/>
    <mergeCell ref="A6:B43"/>
  </mergeCells>
  <pageMargins left="0.751388888888889" right="0.357638888888889" top="0.590277777777778" bottom="0.60625" header="0.511805555555556" footer="0.393055555555556"/>
  <pageSetup paperSize="9" scale="80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yjy</dc:creator>
  <cp:lastModifiedBy>topsec</cp:lastModifiedBy>
  <dcterms:created xsi:type="dcterms:W3CDTF">2015-06-18T10:19:00Z</dcterms:created>
  <dcterms:modified xsi:type="dcterms:W3CDTF">2025-07-10T16:39:42Z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B317AFCC11E34252AFE5AFFCDD3E64F6</vt:lpwstr>
  </property>
</Properties>
</file>