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附件1-1总表" sheetId="1" r:id="rId1"/>
    <sheet name="附件1-2省本级" sheetId="2" r:id="rId2"/>
  </sheets>
  <calcPr calcId="144525"/>
</workbook>
</file>

<file path=xl/sharedStrings.xml><?xml version="1.0" encoding="utf-8"?>
<sst xmlns="http://schemas.openxmlformats.org/spreadsheetml/2006/main" count="203" uniqueCount="126">
  <si>
    <t>附件1-1</t>
  </si>
  <si>
    <t>2025年中央财政林业草原改革发展资金预算分配表</t>
  </si>
  <si>
    <t>单位：万元</t>
  </si>
  <si>
    <t>市县（单位）</t>
  </si>
  <si>
    <t>年度应下达金额</t>
  </si>
  <si>
    <t>已下达金额</t>
  </si>
  <si>
    <t>本次下达金额</t>
  </si>
  <si>
    <t>政府预算支出经济分类科目</t>
  </si>
  <si>
    <t>合计</t>
  </si>
  <si>
    <t>国土绿化支出</t>
  </si>
  <si>
    <t>林草支撑保障支出</t>
  </si>
  <si>
    <t>其他国土绿化</t>
  </si>
  <si>
    <t>油茶发展补助</t>
  </si>
  <si>
    <t>国土绿化示范项目</t>
  </si>
  <si>
    <t>森林防火补助</t>
  </si>
  <si>
    <t>林草有害生物防治补助</t>
  </si>
  <si>
    <t>林木良种补助</t>
  </si>
  <si>
    <t>2130205森林资源培育</t>
  </si>
  <si>
    <t>2130234林业草原防灾减灾</t>
  </si>
  <si>
    <t>合 计</t>
  </si>
  <si>
    <t>51301上下级政府间转移性支出</t>
  </si>
  <si>
    <t>西安市</t>
  </si>
  <si>
    <t>市本级</t>
  </si>
  <si>
    <t>蓝田县</t>
  </si>
  <si>
    <t>铜川市</t>
  </si>
  <si>
    <t>耀州区</t>
  </si>
  <si>
    <t>宜君县</t>
  </si>
  <si>
    <t>宝鸡市</t>
  </si>
  <si>
    <t>千阳县</t>
  </si>
  <si>
    <t>岐山县</t>
  </si>
  <si>
    <t>太白县</t>
  </si>
  <si>
    <t>咸阳市</t>
  </si>
  <si>
    <t>长武县</t>
  </si>
  <si>
    <t>旬邑县</t>
  </si>
  <si>
    <t>渭南市</t>
  </si>
  <si>
    <t>华州区</t>
  </si>
  <si>
    <t>华阴市</t>
  </si>
  <si>
    <t>大荔县</t>
  </si>
  <si>
    <t>富平县</t>
  </si>
  <si>
    <t>韩城市</t>
  </si>
  <si>
    <t>延安市</t>
  </si>
  <si>
    <t>志丹县</t>
  </si>
  <si>
    <t>黄龙县</t>
  </si>
  <si>
    <t>吴起县</t>
  </si>
  <si>
    <t>宜川县</t>
  </si>
  <si>
    <t>榆林市</t>
  </si>
  <si>
    <t>定边县</t>
  </si>
  <si>
    <t>横山区</t>
  </si>
  <si>
    <t>汉中市</t>
  </si>
  <si>
    <t>汉台区</t>
  </si>
  <si>
    <t>佛坪县</t>
  </si>
  <si>
    <t>留坝县</t>
  </si>
  <si>
    <t>洋县</t>
  </si>
  <si>
    <t>西乡县</t>
  </si>
  <si>
    <t>勉县</t>
  </si>
  <si>
    <t>宁强县</t>
  </si>
  <si>
    <t>略阳县●</t>
  </si>
  <si>
    <t>南郑区</t>
  </si>
  <si>
    <t>城固县</t>
  </si>
  <si>
    <t>安康市</t>
  </si>
  <si>
    <t>汉滨区●</t>
  </si>
  <si>
    <t>汉阴县</t>
  </si>
  <si>
    <t>石泉县</t>
  </si>
  <si>
    <t>紫阳县●</t>
  </si>
  <si>
    <t>岚皋县●</t>
  </si>
  <si>
    <t>白河县●</t>
  </si>
  <si>
    <t>平利县</t>
  </si>
  <si>
    <t>宁陕县</t>
  </si>
  <si>
    <t>旬阳市</t>
  </si>
  <si>
    <t>镇坪县</t>
  </si>
  <si>
    <t>恒口示范区</t>
  </si>
  <si>
    <t>商洛市</t>
  </si>
  <si>
    <t>商州区</t>
  </si>
  <si>
    <t>镇安县●</t>
  </si>
  <si>
    <t>山阳县●</t>
  </si>
  <si>
    <t>洛南县</t>
  </si>
  <si>
    <t>丹凤县●</t>
  </si>
  <si>
    <t>柞水县●</t>
  </si>
  <si>
    <t>商南县●</t>
  </si>
  <si>
    <t>杨凌示范区</t>
  </si>
  <si>
    <t>省林业局</t>
  </si>
  <si>
    <t>——</t>
  </si>
  <si>
    <t>陕西省林科院</t>
  </si>
  <si>
    <t>陕西省林业科技推广和国际项目管理中心</t>
  </si>
  <si>
    <t>陕西省森林资源管理局</t>
  </si>
  <si>
    <t>陕西省森林病虫害防治检疫总站</t>
  </si>
  <si>
    <t>陕西省楼观台国有生态实验林场</t>
  </si>
  <si>
    <t>陕西长青国家级自然保护区管理局</t>
  </si>
  <si>
    <t>陕西太白山国家级自然保护区管理局</t>
  </si>
  <si>
    <t>陕西牛背梁国家级自然保护区管理局</t>
  </si>
  <si>
    <t>秦岭国家植物园</t>
  </si>
  <si>
    <t>省林木种苗与退耕还林工程管理中心</t>
  </si>
  <si>
    <t>陕西佛坪国家自然保护区</t>
  </si>
  <si>
    <t>注：标●为重点帮扶县</t>
  </si>
  <si>
    <t>附件1-2</t>
  </si>
  <si>
    <t>省本级资金预算支出分类科目表</t>
  </si>
  <si>
    <t>单位</t>
  </si>
  <si>
    <t>项目名称</t>
  </si>
  <si>
    <t>是否政府采购</t>
  </si>
  <si>
    <t>支出功能分类科目</t>
  </si>
  <si>
    <t>部门预算支出经济分类科目</t>
  </si>
  <si>
    <t>2025林改（支撑保障）森林防火-陕西省森林资源管理局</t>
  </si>
  <si>
    <t>否</t>
  </si>
  <si>
    <t>2130234-林业草原防灾减灾</t>
  </si>
  <si>
    <t>50205-委托业务费</t>
  </si>
  <si>
    <t>30227-委托业务费</t>
  </si>
  <si>
    <t>是</t>
  </si>
  <si>
    <t>50306-设备购置</t>
  </si>
  <si>
    <t>31003-专用设备购置</t>
  </si>
  <si>
    <t>50204-专用材料购置费</t>
  </si>
  <si>
    <t>30218-专用材料费</t>
  </si>
  <si>
    <t>2025林改（支撑保障）林草有害生物防治-陕西省森林资源管理局</t>
  </si>
  <si>
    <t>2025林改（支撑保障）陕西省森林病虫害防治检疫总站林业有害生物防治项目</t>
  </si>
  <si>
    <t>30226-劳务费</t>
  </si>
  <si>
    <t>陕西长青国家级自然保护区管理局2025年中央财政森林防火物资储备项目</t>
  </si>
  <si>
    <t>50502-商品和服务支出</t>
  </si>
  <si>
    <t>30218专用材料费</t>
  </si>
  <si>
    <t>2025林改（支撑保障）-陕西太白山国家级自然保护区管理局防火项目</t>
  </si>
  <si>
    <t>50601-资本性支出</t>
  </si>
  <si>
    <t>2025林改（支撑保障）-陕西太白山国家级自然保护区管理局林业有害生物防治项目</t>
  </si>
  <si>
    <t>2025年林改（林草支撑保障森林防火)-陕西牛背梁国家级自然保区</t>
  </si>
  <si>
    <t>2025年中央财政林业草原改革发展资金（支撑保障）-秦岭国家植物园防火项目</t>
  </si>
  <si>
    <t>陕西红豆杉白皮松国家林木种质资源库2025年林木良种管护提升项目</t>
  </si>
  <si>
    <t>2130205-森林资源培育</t>
  </si>
  <si>
    <t>陕西佛坪国家级自然保护区森林防火</t>
  </si>
  <si>
    <t>50205-商品和服务支出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</si>
</sst>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rgb="FF000000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2" fillId="28" borderId="20" applyNumberFormat="false" applyAlignment="false" applyProtection="false">
      <alignment vertical="center"/>
    </xf>
    <xf numFmtId="0" fontId="29" fillId="21" borderId="17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16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28" borderId="19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3" fillId="33" borderId="1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vertical="center"/>
    </xf>
    <xf numFmtId="0" fontId="10" fillId="0" borderId="1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1" fillId="0" borderId="7" xfId="0" applyFont="true" applyFill="true" applyBorder="true" applyAlignment="true">
      <alignment horizontal="center" vertical="center"/>
    </xf>
    <xf numFmtId="0" fontId="10" fillId="0" borderId="8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/>
    </xf>
    <xf numFmtId="0" fontId="10" fillId="0" borderId="9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right" vertical="center"/>
    </xf>
    <xf numFmtId="0" fontId="11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5" fillId="0" borderId="12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left" vertical="center" wrapText="true"/>
    </xf>
    <xf numFmtId="0" fontId="12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showZeros="0" tabSelected="1" topLeftCell="A29" workbookViewId="0">
      <selection activeCell="S42" sqref="S42"/>
    </sheetView>
  </sheetViews>
  <sheetFormatPr defaultColWidth="9" defaultRowHeight="13.5"/>
  <cols>
    <col min="1" max="1" width="11.75" customWidth="true"/>
    <col min="7" max="7" width="10.875" customWidth="true"/>
    <col min="8" max="8" width="11.625" customWidth="true"/>
    <col min="9" max="9" width="15.5" customWidth="true"/>
    <col min="10" max="10" width="11.5" customWidth="true"/>
    <col min="11" max="11" width="17.375" customWidth="true"/>
    <col min="12" max="12" width="17.875" customWidth="true"/>
  </cols>
  <sheetData>
    <row r="1" ht="20.25" spans="1:13">
      <c r="A1" s="1" t="s">
        <v>0</v>
      </c>
      <c r="B1" s="28"/>
      <c r="C1" s="28"/>
      <c r="D1" s="28"/>
      <c r="E1" s="28"/>
      <c r="F1" s="45"/>
      <c r="G1" s="45"/>
      <c r="H1" s="45"/>
      <c r="I1" s="45"/>
      <c r="J1" s="45"/>
      <c r="K1" s="45"/>
      <c r="L1" s="45"/>
      <c r="M1" s="45"/>
    </row>
    <row r="2" ht="24" spans="1:1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5.75" spans="1:13">
      <c r="A3" s="30"/>
      <c r="B3" s="30"/>
      <c r="C3" s="30"/>
      <c r="D3" s="30"/>
      <c r="E3" s="30"/>
      <c r="F3" s="45"/>
      <c r="G3" s="45"/>
      <c r="H3" s="45"/>
      <c r="I3" s="45"/>
      <c r="J3" s="45"/>
      <c r="K3" s="60" t="s">
        <v>2</v>
      </c>
      <c r="L3" s="60"/>
      <c r="M3" s="60"/>
    </row>
    <row r="4" ht="21" customHeight="true" spans="1:13">
      <c r="A4" s="31" t="s">
        <v>3</v>
      </c>
      <c r="B4" s="32" t="s">
        <v>4</v>
      </c>
      <c r="C4" s="33"/>
      <c r="D4" s="33"/>
      <c r="E4" s="46" t="s">
        <v>5</v>
      </c>
      <c r="F4" s="47" t="s">
        <v>6</v>
      </c>
      <c r="G4" s="48"/>
      <c r="H4" s="48"/>
      <c r="I4" s="48"/>
      <c r="J4" s="48"/>
      <c r="K4" s="48"/>
      <c r="L4" s="61"/>
      <c r="M4" s="65" t="s">
        <v>7</v>
      </c>
    </row>
    <row r="5" ht="29.1" customHeight="true" spans="1:13">
      <c r="A5" s="34"/>
      <c r="B5" s="35" t="s">
        <v>8</v>
      </c>
      <c r="C5" s="36" t="s">
        <v>9</v>
      </c>
      <c r="D5" s="36" t="s">
        <v>10</v>
      </c>
      <c r="E5" s="49"/>
      <c r="F5" s="50" t="s">
        <v>8</v>
      </c>
      <c r="G5" s="51" t="s">
        <v>9</v>
      </c>
      <c r="H5" s="36"/>
      <c r="I5" s="36"/>
      <c r="J5" s="36" t="s">
        <v>10</v>
      </c>
      <c r="K5" s="36"/>
      <c r="L5" s="36"/>
      <c r="M5" s="66"/>
    </row>
    <row r="6" ht="24" customHeight="true" spans="1:13">
      <c r="A6" s="34"/>
      <c r="B6" s="35"/>
      <c r="C6" s="36"/>
      <c r="D6" s="36"/>
      <c r="E6" s="49"/>
      <c r="F6" s="52"/>
      <c r="G6" s="31" t="s">
        <v>11</v>
      </c>
      <c r="H6" s="31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66"/>
    </row>
    <row r="7" ht="21.95" customHeight="true" spans="1:13">
      <c r="A7" s="37"/>
      <c r="B7" s="35"/>
      <c r="C7" s="36"/>
      <c r="D7" s="36"/>
      <c r="E7" s="53"/>
      <c r="F7" s="54"/>
      <c r="G7" s="55" t="s">
        <v>17</v>
      </c>
      <c r="H7" s="56"/>
      <c r="I7" s="62"/>
      <c r="J7" s="37" t="s">
        <v>18</v>
      </c>
      <c r="K7" s="63"/>
      <c r="L7" s="64" t="s">
        <v>17</v>
      </c>
      <c r="M7" s="67"/>
    </row>
    <row r="8" ht="24.95" customHeight="true" spans="1:13">
      <c r="A8" s="38" t="s">
        <v>19</v>
      </c>
      <c r="B8" s="36">
        <f>C8+D8</f>
        <v>107297</v>
      </c>
      <c r="C8" s="36">
        <v>91223</v>
      </c>
      <c r="D8" s="39">
        <v>16074</v>
      </c>
      <c r="E8" s="39">
        <v>59431</v>
      </c>
      <c r="F8" s="39">
        <v>47866</v>
      </c>
      <c r="G8" s="51">
        <v>15424</v>
      </c>
      <c r="H8" s="39">
        <v>4262</v>
      </c>
      <c r="I8" s="39">
        <v>24999</v>
      </c>
      <c r="J8" s="39">
        <v>747</v>
      </c>
      <c r="K8" s="39">
        <v>1891</v>
      </c>
      <c r="L8" s="39">
        <v>543</v>
      </c>
      <c r="M8" s="68" t="s">
        <v>20</v>
      </c>
    </row>
    <row r="9" spans="1:13">
      <c r="A9" s="40" t="s">
        <v>21</v>
      </c>
      <c r="B9" s="36">
        <f t="shared" ref="B9:B40" si="0">C9+D9</f>
        <v>409.83</v>
      </c>
      <c r="C9" s="36">
        <v>47.6</v>
      </c>
      <c r="D9" s="39">
        <v>362.23</v>
      </c>
      <c r="E9" s="57">
        <v>329.83</v>
      </c>
      <c r="F9" s="39">
        <v>80</v>
      </c>
      <c r="G9" s="39">
        <v>0</v>
      </c>
      <c r="H9" s="39">
        <v>0</v>
      </c>
      <c r="I9" s="39">
        <v>0</v>
      </c>
      <c r="J9" s="39">
        <v>80</v>
      </c>
      <c r="K9" s="39">
        <v>0</v>
      </c>
      <c r="L9" s="39">
        <v>0</v>
      </c>
      <c r="M9" s="69"/>
    </row>
    <row r="10" spans="1:13">
      <c r="A10" s="41" t="s">
        <v>22</v>
      </c>
      <c r="B10" s="36">
        <f t="shared" si="0"/>
        <v>0</v>
      </c>
      <c r="C10" s="36"/>
      <c r="D10" s="39"/>
      <c r="E10" s="26"/>
      <c r="F10" s="42">
        <v>30</v>
      </c>
      <c r="G10" s="58"/>
      <c r="H10" s="10"/>
      <c r="I10" s="10"/>
      <c r="J10" s="26">
        <v>30</v>
      </c>
      <c r="K10" s="26"/>
      <c r="L10" s="26"/>
      <c r="M10" s="69"/>
    </row>
    <row r="11" spans="1:13">
      <c r="A11" s="41" t="s">
        <v>23</v>
      </c>
      <c r="B11" s="36">
        <f t="shared" si="0"/>
        <v>0</v>
      </c>
      <c r="C11" s="36"/>
      <c r="D11" s="39"/>
      <c r="E11" s="26"/>
      <c r="F11" s="42">
        <v>50</v>
      </c>
      <c r="G11" s="58"/>
      <c r="H11" s="10"/>
      <c r="I11" s="10"/>
      <c r="J11" s="26">
        <v>50</v>
      </c>
      <c r="K11" s="26"/>
      <c r="L11" s="26"/>
      <c r="M11" s="69"/>
    </row>
    <row r="12" spans="1:13">
      <c r="A12" s="40" t="s">
        <v>24</v>
      </c>
      <c r="B12" s="36">
        <f t="shared" si="0"/>
        <v>830.713</v>
      </c>
      <c r="C12" s="36">
        <v>491.913</v>
      </c>
      <c r="D12" s="39">
        <v>338.8</v>
      </c>
      <c r="E12" s="57">
        <v>720.713</v>
      </c>
      <c r="F12" s="35">
        <v>110</v>
      </c>
      <c r="G12" s="51"/>
      <c r="H12" s="39"/>
      <c r="I12" s="39"/>
      <c r="J12" s="39"/>
      <c r="K12" s="39">
        <v>30</v>
      </c>
      <c r="L12" s="39">
        <v>80</v>
      </c>
      <c r="M12" s="69"/>
    </row>
    <row r="13" spans="1:13">
      <c r="A13" s="42" t="s">
        <v>25</v>
      </c>
      <c r="B13" s="36">
        <f t="shared" si="0"/>
        <v>0</v>
      </c>
      <c r="C13" s="36"/>
      <c r="D13" s="39"/>
      <c r="E13" s="26"/>
      <c r="F13" s="42">
        <v>30</v>
      </c>
      <c r="G13" s="58"/>
      <c r="H13" s="59"/>
      <c r="I13" s="59"/>
      <c r="J13" s="26"/>
      <c r="K13" s="26">
        <v>30</v>
      </c>
      <c r="L13" s="26"/>
      <c r="M13" s="69"/>
    </row>
    <row r="14" spans="1:13">
      <c r="A14" s="42" t="s">
        <v>26</v>
      </c>
      <c r="B14" s="36">
        <f t="shared" si="0"/>
        <v>0</v>
      </c>
      <c r="C14" s="36"/>
      <c r="D14" s="39"/>
      <c r="E14" s="26"/>
      <c r="F14" s="42">
        <v>80</v>
      </c>
      <c r="G14" s="58"/>
      <c r="H14" s="26"/>
      <c r="I14" s="26"/>
      <c r="J14" s="26"/>
      <c r="K14" s="26"/>
      <c r="L14" s="26">
        <v>80</v>
      </c>
      <c r="M14" s="69"/>
    </row>
    <row r="15" spans="1:13">
      <c r="A15" s="40" t="s">
        <v>27</v>
      </c>
      <c r="B15" s="36">
        <f t="shared" si="0"/>
        <v>2495.75</v>
      </c>
      <c r="C15" s="36">
        <v>1218.6</v>
      </c>
      <c r="D15" s="39">
        <v>1277.15</v>
      </c>
      <c r="E15" s="57">
        <v>1955.75</v>
      </c>
      <c r="F15" s="51">
        <v>540</v>
      </c>
      <c r="G15" s="51">
        <v>450</v>
      </c>
      <c r="H15" s="39"/>
      <c r="I15" s="39"/>
      <c r="J15" s="39">
        <v>30</v>
      </c>
      <c r="K15" s="39">
        <v>60</v>
      </c>
      <c r="L15" s="39"/>
      <c r="M15" s="69"/>
    </row>
    <row r="16" spans="1:13">
      <c r="A16" s="42" t="s">
        <v>22</v>
      </c>
      <c r="B16" s="36">
        <f t="shared" si="0"/>
        <v>0</v>
      </c>
      <c r="C16" s="36"/>
      <c r="D16" s="39"/>
      <c r="E16" s="26"/>
      <c r="F16" s="42">
        <v>30</v>
      </c>
      <c r="G16" s="58"/>
      <c r="H16" s="26"/>
      <c r="I16" s="26"/>
      <c r="J16" s="26">
        <v>30</v>
      </c>
      <c r="K16" s="26"/>
      <c r="L16" s="26"/>
      <c r="M16" s="69"/>
    </row>
    <row r="17" spans="1:13">
      <c r="A17" s="42" t="s">
        <v>28</v>
      </c>
      <c r="B17" s="36">
        <f t="shared" si="0"/>
        <v>0</v>
      </c>
      <c r="C17" s="36"/>
      <c r="D17" s="39"/>
      <c r="E17" s="26"/>
      <c r="F17" s="42">
        <v>30</v>
      </c>
      <c r="G17" s="58"/>
      <c r="H17" s="26"/>
      <c r="I17" s="26"/>
      <c r="J17" s="26"/>
      <c r="K17" s="26">
        <v>30</v>
      </c>
      <c r="L17" s="26"/>
      <c r="M17" s="69"/>
    </row>
    <row r="18" spans="1:13">
      <c r="A18" s="42" t="s">
        <v>29</v>
      </c>
      <c r="B18" s="36">
        <f t="shared" si="0"/>
        <v>0</v>
      </c>
      <c r="C18" s="36"/>
      <c r="D18" s="39"/>
      <c r="E18" s="26"/>
      <c r="F18" s="42">
        <v>30</v>
      </c>
      <c r="G18" s="58"/>
      <c r="H18" s="59"/>
      <c r="I18" s="59"/>
      <c r="J18" s="26"/>
      <c r="K18" s="26">
        <v>30</v>
      </c>
      <c r="L18" s="26"/>
      <c r="M18" s="69"/>
    </row>
    <row r="19" spans="1:13">
      <c r="A19" s="42" t="s">
        <v>30</v>
      </c>
      <c r="B19" s="36">
        <f t="shared" si="0"/>
        <v>0</v>
      </c>
      <c r="C19" s="36"/>
      <c r="D19" s="39"/>
      <c r="E19" s="26"/>
      <c r="F19" s="42">
        <v>450</v>
      </c>
      <c r="G19" s="58">
        <v>450</v>
      </c>
      <c r="H19" s="26"/>
      <c r="I19" s="26"/>
      <c r="J19" s="26"/>
      <c r="K19" s="26"/>
      <c r="L19" s="26"/>
      <c r="M19" s="69"/>
    </row>
    <row r="20" spans="1:13">
      <c r="A20" s="40" t="s">
        <v>31</v>
      </c>
      <c r="B20" s="36">
        <f t="shared" si="0"/>
        <v>1410.82</v>
      </c>
      <c r="C20" s="36">
        <v>565.66</v>
      </c>
      <c r="D20" s="39">
        <v>845.16</v>
      </c>
      <c r="E20" s="57">
        <v>1220.82</v>
      </c>
      <c r="F20" s="39">
        <v>190</v>
      </c>
      <c r="G20" s="39">
        <v>0</v>
      </c>
      <c r="H20" s="39">
        <v>0</v>
      </c>
      <c r="I20" s="39">
        <v>0</v>
      </c>
      <c r="J20" s="39">
        <v>100</v>
      </c>
      <c r="K20" s="39">
        <v>90</v>
      </c>
      <c r="L20" s="39">
        <v>0</v>
      </c>
      <c r="M20" s="69"/>
    </row>
    <row r="21" spans="1:13">
      <c r="A21" s="42" t="s">
        <v>32</v>
      </c>
      <c r="B21" s="36">
        <f t="shared" si="0"/>
        <v>0</v>
      </c>
      <c r="C21" s="36"/>
      <c r="D21" s="39"/>
      <c r="E21" s="26"/>
      <c r="F21" s="42">
        <v>50</v>
      </c>
      <c r="G21" s="58"/>
      <c r="H21" s="26"/>
      <c r="I21" s="26"/>
      <c r="J21" s="26">
        <v>50</v>
      </c>
      <c r="K21" s="26"/>
      <c r="L21" s="26"/>
      <c r="M21" s="69"/>
    </row>
    <row r="22" spans="1:13">
      <c r="A22" s="42" t="s">
        <v>33</v>
      </c>
      <c r="B22" s="36">
        <f t="shared" si="0"/>
        <v>0</v>
      </c>
      <c r="C22" s="36"/>
      <c r="D22" s="39"/>
      <c r="E22" s="26"/>
      <c r="F22" s="42">
        <v>140</v>
      </c>
      <c r="G22" s="58"/>
      <c r="H22" s="59"/>
      <c r="I22" s="59"/>
      <c r="J22" s="26">
        <v>50</v>
      </c>
      <c r="K22" s="26">
        <v>90</v>
      </c>
      <c r="L22" s="26"/>
      <c r="M22" s="69"/>
    </row>
    <row r="23" spans="1:13">
      <c r="A23" s="40" t="s">
        <v>34</v>
      </c>
      <c r="B23" s="36">
        <f t="shared" si="0"/>
        <v>1901.06</v>
      </c>
      <c r="C23" s="36">
        <v>885.98</v>
      </c>
      <c r="D23" s="39">
        <v>1015.08</v>
      </c>
      <c r="E23" s="57">
        <v>1661.06</v>
      </c>
      <c r="F23" s="39">
        <v>240</v>
      </c>
      <c r="G23" s="39">
        <v>0</v>
      </c>
      <c r="H23" s="39">
        <v>0</v>
      </c>
      <c r="I23" s="39">
        <v>0</v>
      </c>
      <c r="J23" s="39">
        <v>120</v>
      </c>
      <c r="K23" s="39">
        <v>120</v>
      </c>
      <c r="L23" s="39"/>
      <c r="M23" s="69"/>
    </row>
    <row r="24" spans="1:13">
      <c r="A24" s="42" t="s">
        <v>35</v>
      </c>
      <c r="B24" s="36">
        <f t="shared" si="0"/>
        <v>0</v>
      </c>
      <c r="C24" s="36"/>
      <c r="D24" s="39"/>
      <c r="E24" s="26"/>
      <c r="F24" s="42">
        <v>60</v>
      </c>
      <c r="G24" s="58"/>
      <c r="H24" s="26"/>
      <c r="I24" s="26"/>
      <c r="J24" s="26">
        <v>30</v>
      </c>
      <c r="K24" s="26">
        <v>30</v>
      </c>
      <c r="L24" s="26"/>
      <c r="M24" s="69"/>
    </row>
    <row r="25" spans="1:13">
      <c r="A25" s="42" t="s">
        <v>36</v>
      </c>
      <c r="B25" s="36">
        <f t="shared" si="0"/>
        <v>0</v>
      </c>
      <c r="C25" s="36"/>
      <c r="D25" s="39"/>
      <c r="E25" s="26"/>
      <c r="F25" s="42">
        <v>30</v>
      </c>
      <c r="G25" s="58"/>
      <c r="H25" s="26"/>
      <c r="I25" s="26"/>
      <c r="J25" s="26">
        <v>30</v>
      </c>
      <c r="K25" s="26"/>
      <c r="L25" s="26"/>
      <c r="M25" s="69"/>
    </row>
    <row r="26" spans="1:13">
      <c r="A26" s="42" t="s">
        <v>37</v>
      </c>
      <c r="B26" s="36">
        <f t="shared" si="0"/>
        <v>0</v>
      </c>
      <c r="C26" s="36"/>
      <c r="D26" s="39"/>
      <c r="E26" s="26"/>
      <c r="F26" s="42">
        <v>30</v>
      </c>
      <c r="G26" s="58"/>
      <c r="H26" s="26"/>
      <c r="I26" s="26"/>
      <c r="J26" s="26">
        <v>30</v>
      </c>
      <c r="K26" s="26"/>
      <c r="L26" s="26"/>
      <c r="M26" s="69"/>
    </row>
    <row r="27" spans="1:13">
      <c r="A27" s="42" t="s">
        <v>38</v>
      </c>
      <c r="B27" s="36">
        <f t="shared" si="0"/>
        <v>0</v>
      </c>
      <c r="C27" s="36"/>
      <c r="D27" s="39"/>
      <c r="E27" s="26"/>
      <c r="F27" s="42">
        <v>30</v>
      </c>
      <c r="G27" s="58"/>
      <c r="H27" s="59"/>
      <c r="I27" s="59"/>
      <c r="J27" s="26">
        <v>30</v>
      </c>
      <c r="K27" s="26"/>
      <c r="L27" s="26"/>
      <c r="M27" s="69"/>
    </row>
    <row r="28" spans="1:13">
      <c r="A28" s="43" t="s">
        <v>39</v>
      </c>
      <c r="B28" s="36">
        <f t="shared" si="0"/>
        <v>0</v>
      </c>
      <c r="C28" s="36"/>
      <c r="D28" s="39"/>
      <c r="E28" s="26"/>
      <c r="F28" s="42">
        <v>90</v>
      </c>
      <c r="G28" s="58"/>
      <c r="H28" s="59"/>
      <c r="I28" s="59"/>
      <c r="J28" s="26"/>
      <c r="K28" s="26">
        <v>90</v>
      </c>
      <c r="L28" s="26"/>
      <c r="M28" s="69"/>
    </row>
    <row r="29" spans="1:13">
      <c r="A29" s="40" t="s">
        <v>40</v>
      </c>
      <c r="B29" s="36">
        <f t="shared" si="0"/>
        <v>10729.31</v>
      </c>
      <c r="C29" s="36">
        <v>9054.2</v>
      </c>
      <c r="D29" s="39">
        <v>1675.11</v>
      </c>
      <c r="E29" s="57">
        <v>10436.31</v>
      </c>
      <c r="F29" s="39">
        <v>293</v>
      </c>
      <c r="G29" s="39">
        <v>0</v>
      </c>
      <c r="H29" s="39">
        <v>0</v>
      </c>
      <c r="I29" s="39">
        <v>0</v>
      </c>
      <c r="J29" s="39">
        <v>0</v>
      </c>
      <c r="K29" s="39">
        <v>150</v>
      </c>
      <c r="L29" s="39">
        <v>143</v>
      </c>
      <c r="M29" s="69"/>
    </row>
    <row r="30" spans="1:13">
      <c r="A30" s="44" t="s">
        <v>22</v>
      </c>
      <c r="B30" s="36">
        <f t="shared" si="0"/>
        <v>0</v>
      </c>
      <c r="C30" s="36"/>
      <c r="D30" s="39"/>
      <c r="E30" s="26"/>
      <c r="F30" s="42">
        <v>63</v>
      </c>
      <c r="G30" s="58"/>
      <c r="H30" s="26"/>
      <c r="I30" s="26"/>
      <c r="J30" s="59"/>
      <c r="K30" s="26"/>
      <c r="L30" s="26">
        <v>63</v>
      </c>
      <c r="M30" s="69"/>
    </row>
    <row r="31" spans="1:13">
      <c r="A31" s="44" t="s">
        <v>41</v>
      </c>
      <c r="B31" s="36">
        <f t="shared" si="0"/>
        <v>0</v>
      </c>
      <c r="C31" s="36"/>
      <c r="D31" s="39"/>
      <c r="E31" s="26"/>
      <c r="F31" s="42">
        <v>90</v>
      </c>
      <c r="G31" s="58"/>
      <c r="H31" s="26"/>
      <c r="I31" s="26"/>
      <c r="J31" s="26"/>
      <c r="K31" s="26">
        <v>90</v>
      </c>
      <c r="L31" s="26"/>
      <c r="M31" s="69"/>
    </row>
    <row r="32" spans="1:13">
      <c r="A32" s="44" t="s">
        <v>42</v>
      </c>
      <c r="B32" s="36">
        <f t="shared" si="0"/>
        <v>0</v>
      </c>
      <c r="C32" s="36"/>
      <c r="D32" s="39"/>
      <c r="E32" s="26"/>
      <c r="F32" s="42">
        <v>80</v>
      </c>
      <c r="G32" s="58"/>
      <c r="H32" s="26"/>
      <c r="I32" s="26"/>
      <c r="J32" s="26"/>
      <c r="K32" s="26"/>
      <c r="L32" s="26">
        <v>80</v>
      </c>
      <c r="M32" s="69"/>
    </row>
    <row r="33" spans="1:13">
      <c r="A33" s="44" t="s">
        <v>43</v>
      </c>
      <c r="B33" s="36">
        <f t="shared" si="0"/>
        <v>0</v>
      </c>
      <c r="C33" s="36"/>
      <c r="D33" s="39"/>
      <c r="E33" s="26"/>
      <c r="F33" s="42">
        <v>30</v>
      </c>
      <c r="G33" s="58"/>
      <c r="H33" s="26"/>
      <c r="I33" s="26"/>
      <c r="J33" s="26"/>
      <c r="K33" s="26">
        <v>30</v>
      </c>
      <c r="L33" s="26"/>
      <c r="M33" s="69"/>
    </row>
    <row r="34" spans="1:13">
      <c r="A34" s="42" t="s">
        <v>44</v>
      </c>
      <c r="B34" s="36">
        <f t="shared" si="0"/>
        <v>0</v>
      </c>
      <c r="C34" s="36"/>
      <c r="D34" s="39"/>
      <c r="E34" s="26"/>
      <c r="F34" s="42">
        <v>30</v>
      </c>
      <c r="G34" s="58"/>
      <c r="H34" s="26"/>
      <c r="I34" s="26"/>
      <c r="J34" s="26"/>
      <c r="K34" s="26">
        <v>30</v>
      </c>
      <c r="L34" s="26"/>
      <c r="M34" s="69"/>
    </row>
    <row r="35" spans="1:13">
      <c r="A35" s="40" t="s">
        <v>45</v>
      </c>
      <c r="B35" s="36">
        <f t="shared" si="0"/>
        <v>11071.611</v>
      </c>
      <c r="C35" s="36">
        <v>10341.521</v>
      </c>
      <c r="D35" s="39">
        <v>730.09</v>
      </c>
      <c r="E35" s="57">
        <v>11031.611</v>
      </c>
      <c r="F35" s="39">
        <v>40</v>
      </c>
      <c r="G35" s="39">
        <v>0</v>
      </c>
      <c r="H35" s="39">
        <v>0</v>
      </c>
      <c r="I35" s="39">
        <v>0</v>
      </c>
      <c r="J35" s="39">
        <v>0</v>
      </c>
      <c r="K35" s="39">
        <v>40</v>
      </c>
      <c r="L35" s="39"/>
      <c r="M35" s="69"/>
    </row>
    <row r="36" spans="1:13">
      <c r="A36" s="42" t="s">
        <v>46</v>
      </c>
      <c r="B36" s="36">
        <f t="shared" si="0"/>
        <v>0</v>
      </c>
      <c r="C36" s="36"/>
      <c r="D36" s="39"/>
      <c r="E36" s="26"/>
      <c r="F36" s="42">
        <v>20</v>
      </c>
      <c r="G36" s="58"/>
      <c r="H36" s="59"/>
      <c r="I36" s="59"/>
      <c r="J36" s="26"/>
      <c r="K36" s="26">
        <v>20</v>
      </c>
      <c r="L36" s="26"/>
      <c r="M36" s="69"/>
    </row>
    <row r="37" spans="1:13">
      <c r="A37" s="42" t="s">
        <v>47</v>
      </c>
      <c r="B37" s="36">
        <f t="shared" si="0"/>
        <v>0</v>
      </c>
      <c r="C37" s="36"/>
      <c r="D37" s="39"/>
      <c r="E37" s="26"/>
      <c r="F37" s="42">
        <v>20</v>
      </c>
      <c r="G37" s="58"/>
      <c r="H37" s="59"/>
      <c r="I37" s="59"/>
      <c r="J37" s="26"/>
      <c r="K37" s="26">
        <v>20</v>
      </c>
      <c r="L37" s="26"/>
      <c r="M37" s="69"/>
    </row>
    <row r="38" spans="1:13">
      <c r="A38" s="40" t="s">
        <v>48</v>
      </c>
      <c r="B38" s="36">
        <f t="shared" si="0"/>
        <v>13109.299</v>
      </c>
      <c r="C38" s="36">
        <v>10035.919</v>
      </c>
      <c r="D38" s="39">
        <v>3073.38</v>
      </c>
      <c r="E38" s="57">
        <v>5716.299</v>
      </c>
      <c r="F38" s="39">
        <v>7393</v>
      </c>
      <c r="G38" s="39">
        <v>6783</v>
      </c>
      <c r="H38" s="39">
        <v>0</v>
      </c>
      <c r="I38" s="39">
        <v>0</v>
      </c>
      <c r="J38" s="39">
        <v>100</v>
      </c>
      <c r="K38" s="39">
        <v>350</v>
      </c>
      <c r="L38" s="39">
        <v>160</v>
      </c>
      <c r="M38" s="69"/>
    </row>
    <row r="39" spans="1:13">
      <c r="A39" s="42" t="s">
        <v>22</v>
      </c>
      <c r="B39" s="36">
        <f t="shared" si="0"/>
        <v>0</v>
      </c>
      <c r="C39" s="36"/>
      <c r="D39" s="39"/>
      <c r="E39" s="26"/>
      <c r="F39" s="42">
        <v>224</v>
      </c>
      <c r="G39" s="58">
        <v>144</v>
      </c>
      <c r="H39" s="26"/>
      <c r="I39" s="26"/>
      <c r="J39" s="26"/>
      <c r="K39" s="26"/>
      <c r="L39" s="26">
        <v>80</v>
      </c>
      <c r="M39" s="69"/>
    </row>
    <row r="40" spans="1:13">
      <c r="A40" s="42" t="s">
        <v>49</v>
      </c>
      <c r="B40" s="36">
        <f t="shared" si="0"/>
        <v>0</v>
      </c>
      <c r="C40" s="36"/>
      <c r="D40" s="39"/>
      <c r="E40" s="26"/>
      <c r="F40" s="42">
        <v>190</v>
      </c>
      <c r="G40" s="58">
        <v>90</v>
      </c>
      <c r="H40" s="26"/>
      <c r="I40" s="26"/>
      <c r="J40" s="26">
        <v>50</v>
      </c>
      <c r="K40" s="26">
        <v>50</v>
      </c>
      <c r="L40" s="26"/>
      <c r="M40" s="69"/>
    </row>
    <row r="41" spans="1:13">
      <c r="A41" s="42" t="s">
        <v>50</v>
      </c>
      <c r="B41" s="36">
        <f t="shared" ref="B41:B72" si="1">C41+D41</f>
        <v>0</v>
      </c>
      <c r="C41" s="36"/>
      <c r="D41" s="39"/>
      <c r="E41" s="26"/>
      <c r="F41" s="42">
        <v>600</v>
      </c>
      <c r="G41" s="58">
        <v>600</v>
      </c>
      <c r="H41" s="26"/>
      <c r="I41" s="26"/>
      <c r="J41" s="26"/>
      <c r="K41" s="26"/>
      <c r="L41" s="26"/>
      <c r="M41" s="69"/>
    </row>
    <row r="42" spans="1:13">
      <c r="A42" s="42" t="s">
        <v>51</v>
      </c>
      <c r="B42" s="36">
        <f t="shared" si="1"/>
        <v>0</v>
      </c>
      <c r="C42" s="36"/>
      <c r="D42" s="39"/>
      <c r="E42" s="26"/>
      <c r="F42" s="42">
        <v>900</v>
      </c>
      <c r="G42" s="58">
        <v>870</v>
      </c>
      <c r="H42" s="59"/>
      <c r="I42" s="59"/>
      <c r="J42" s="26"/>
      <c r="K42" s="26">
        <v>30</v>
      </c>
      <c r="L42" s="26"/>
      <c r="M42" s="69"/>
    </row>
    <row r="43" spans="1:13">
      <c r="A43" s="42" t="s">
        <v>52</v>
      </c>
      <c r="B43" s="36">
        <f t="shared" si="1"/>
        <v>0</v>
      </c>
      <c r="C43" s="36"/>
      <c r="D43" s="39"/>
      <c r="E43" s="26"/>
      <c r="F43" s="42">
        <v>1570</v>
      </c>
      <c r="G43" s="58">
        <v>1500</v>
      </c>
      <c r="H43" s="59"/>
      <c r="I43" s="59"/>
      <c r="J43" s="26"/>
      <c r="K43" s="26">
        <v>50</v>
      </c>
      <c r="L43" s="26"/>
      <c r="M43" s="69"/>
    </row>
    <row r="44" spans="1:13">
      <c r="A44" s="42" t="s">
        <v>53</v>
      </c>
      <c r="B44" s="36">
        <f t="shared" si="1"/>
        <v>0</v>
      </c>
      <c r="C44" s="36"/>
      <c r="D44" s="39"/>
      <c r="E44" s="26"/>
      <c r="F44" s="42">
        <v>650</v>
      </c>
      <c r="G44" s="58">
        <v>600</v>
      </c>
      <c r="H44" s="59"/>
      <c r="I44" s="59"/>
      <c r="J44" s="26"/>
      <c r="K44" s="26">
        <v>50</v>
      </c>
      <c r="L44" s="26"/>
      <c r="M44" s="69"/>
    </row>
    <row r="45" spans="1:13">
      <c r="A45" s="42" t="s">
        <v>54</v>
      </c>
      <c r="B45" s="36">
        <f t="shared" si="1"/>
        <v>0</v>
      </c>
      <c r="C45" s="36"/>
      <c r="D45" s="39"/>
      <c r="E45" s="26"/>
      <c r="F45" s="42">
        <v>870</v>
      </c>
      <c r="G45" s="58">
        <v>870</v>
      </c>
      <c r="H45" s="59"/>
      <c r="I45" s="59"/>
      <c r="J45" s="26"/>
      <c r="K45" s="26"/>
      <c r="L45" s="26"/>
      <c r="M45" s="69"/>
    </row>
    <row r="46" spans="1:13">
      <c r="A46" s="42" t="s">
        <v>55</v>
      </c>
      <c r="B46" s="36">
        <f t="shared" si="1"/>
        <v>0</v>
      </c>
      <c r="C46" s="36"/>
      <c r="D46" s="39"/>
      <c r="E46" s="26"/>
      <c r="F46" s="42">
        <v>351</v>
      </c>
      <c r="G46" s="58">
        <v>321</v>
      </c>
      <c r="H46" s="59"/>
      <c r="I46" s="59"/>
      <c r="J46" s="26"/>
      <c r="K46" s="26">
        <v>50</v>
      </c>
      <c r="L46" s="26"/>
      <c r="M46" s="69"/>
    </row>
    <row r="47" spans="1:13">
      <c r="A47" s="42" t="s">
        <v>56</v>
      </c>
      <c r="B47" s="36">
        <f t="shared" si="1"/>
        <v>0</v>
      </c>
      <c r="C47" s="36"/>
      <c r="D47" s="39"/>
      <c r="E47" s="26"/>
      <c r="F47" s="42">
        <v>1000</v>
      </c>
      <c r="G47" s="58">
        <v>870</v>
      </c>
      <c r="H47" s="59"/>
      <c r="I47" s="59"/>
      <c r="J47" s="26"/>
      <c r="K47" s="26">
        <v>50</v>
      </c>
      <c r="L47" s="26">
        <v>80</v>
      </c>
      <c r="M47" s="69"/>
    </row>
    <row r="48" spans="1:13">
      <c r="A48" s="42" t="s">
        <v>57</v>
      </c>
      <c r="B48" s="36">
        <f t="shared" si="1"/>
        <v>0</v>
      </c>
      <c r="C48" s="36"/>
      <c r="D48" s="39"/>
      <c r="E48" s="26"/>
      <c r="F48" s="42">
        <v>621</v>
      </c>
      <c r="G48" s="58">
        <v>621</v>
      </c>
      <c r="H48" s="59"/>
      <c r="I48" s="59"/>
      <c r="J48" s="26"/>
      <c r="K48" s="26"/>
      <c r="L48" s="26"/>
      <c r="M48" s="69"/>
    </row>
    <row r="49" spans="1:13">
      <c r="A49" s="42" t="s">
        <v>58</v>
      </c>
      <c r="B49" s="36">
        <f t="shared" si="1"/>
        <v>0</v>
      </c>
      <c r="C49" s="36"/>
      <c r="D49" s="39"/>
      <c r="E49" s="26"/>
      <c r="F49" s="42">
        <v>417</v>
      </c>
      <c r="G49" s="58">
        <v>297</v>
      </c>
      <c r="H49" s="59"/>
      <c r="I49" s="59"/>
      <c r="J49" s="26">
        <v>50</v>
      </c>
      <c r="K49" s="26">
        <v>70</v>
      </c>
      <c r="L49" s="26"/>
      <c r="M49" s="69"/>
    </row>
    <row r="50" spans="1:13">
      <c r="A50" s="40" t="s">
        <v>59</v>
      </c>
      <c r="B50" s="36">
        <f t="shared" si="1"/>
        <v>32468.501</v>
      </c>
      <c r="C50" s="36">
        <v>29805.111</v>
      </c>
      <c r="D50" s="39">
        <v>2663.39</v>
      </c>
      <c r="E50" s="57">
        <v>14527.501</v>
      </c>
      <c r="F50" s="51">
        <v>17941</v>
      </c>
      <c r="G50" s="51">
        <v>4249</v>
      </c>
      <c r="H50" s="39">
        <v>763</v>
      </c>
      <c r="I50" s="39">
        <v>12499</v>
      </c>
      <c r="J50" s="39">
        <v>80</v>
      </c>
      <c r="K50" s="39">
        <v>350</v>
      </c>
      <c r="L50" s="39"/>
      <c r="M50" s="69"/>
    </row>
    <row r="51" spans="1:13">
      <c r="A51" s="42" t="s">
        <v>60</v>
      </c>
      <c r="B51" s="36">
        <f t="shared" si="1"/>
        <v>0</v>
      </c>
      <c r="C51" s="36"/>
      <c r="D51" s="39"/>
      <c r="E51" s="26"/>
      <c r="F51" s="42">
        <v>4979</v>
      </c>
      <c r="G51" s="58">
        <v>252</v>
      </c>
      <c r="H51" s="59"/>
      <c r="I51" s="59">
        <v>4727</v>
      </c>
      <c r="J51" s="26"/>
      <c r="K51" s="26"/>
      <c r="L51" s="26"/>
      <c r="M51" s="69"/>
    </row>
    <row r="52" spans="1:13">
      <c r="A52" s="42" t="s">
        <v>61</v>
      </c>
      <c r="B52" s="36">
        <f t="shared" si="1"/>
        <v>0</v>
      </c>
      <c r="C52" s="36"/>
      <c r="D52" s="39"/>
      <c r="E52" s="26"/>
      <c r="F52" s="42">
        <v>1795</v>
      </c>
      <c r="G52" s="58">
        <v>600</v>
      </c>
      <c r="H52" s="26"/>
      <c r="I52" s="26">
        <v>1145</v>
      </c>
      <c r="J52" s="26"/>
      <c r="K52" s="26">
        <v>50</v>
      </c>
      <c r="L52" s="26"/>
      <c r="M52" s="69"/>
    </row>
    <row r="53" spans="1:13">
      <c r="A53" s="42" t="s">
        <v>62</v>
      </c>
      <c r="B53" s="36">
        <f t="shared" si="1"/>
        <v>0</v>
      </c>
      <c r="C53" s="36"/>
      <c r="D53" s="39"/>
      <c r="E53" s="26"/>
      <c r="F53" s="42">
        <v>1175</v>
      </c>
      <c r="G53" s="58">
        <v>600</v>
      </c>
      <c r="H53" s="59"/>
      <c r="I53" s="59">
        <v>525</v>
      </c>
      <c r="J53" s="26"/>
      <c r="K53" s="26">
        <v>50</v>
      </c>
      <c r="L53" s="26"/>
      <c r="M53" s="69"/>
    </row>
    <row r="54" spans="1:13">
      <c r="A54" s="42" t="s">
        <v>63</v>
      </c>
      <c r="B54" s="36">
        <f t="shared" si="1"/>
        <v>0</v>
      </c>
      <c r="C54" s="36"/>
      <c r="D54" s="39"/>
      <c r="E54" s="26"/>
      <c r="F54" s="42">
        <v>1254</v>
      </c>
      <c r="G54" s="58">
        <v>300</v>
      </c>
      <c r="H54" s="59">
        <v>101</v>
      </c>
      <c r="I54" s="59">
        <v>803</v>
      </c>
      <c r="J54" s="26"/>
      <c r="K54" s="26">
        <v>50</v>
      </c>
      <c r="L54" s="26"/>
      <c r="M54" s="69"/>
    </row>
    <row r="55" spans="1:13">
      <c r="A55" s="42" t="s">
        <v>64</v>
      </c>
      <c r="B55" s="36">
        <f t="shared" si="1"/>
        <v>0</v>
      </c>
      <c r="C55" s="36"/>
      <c r="D55" s="39"/>
      <c r="E55" s="26"/>
      <c r="F55" s="42">
        <v>1130</v>
      </c>
      <c r="G55" s="58">
        <v>376</v>
      </c>
      <c r="H55" s="26"/>
      <c r="I55" s="26">
        <v>704</v>
      </c>
      <c r="J55" s="26"/>
      <c r="K55" s="26">
        <v>50</v>
      </c>
      <c r="L55" s="26"/>
      <c r="M55" s="69"/>
    </row>
    <row r="56" spans="1:13">
      <c r="A56" s="42" t="s">
        <v>65</v>
      </c>
      <c r="B56" s="36">
        <f t="shared" si="1"/>
        <v>0</v>
      </c>
      <c r="C56" s="36"/>
      <c r="D56" s="39"/>
      <c r="E56" s="26"/>
      <c r="F56" s="42">
        <v>1746</v>
      </c>
      <c r="G56" s="58">
        <v>600</v>
      </c>
      <c r="H56" s="26"/>
      <c r="I56" s="26">
        <v>1096</v>
      </c>
      <c r="J56" s="26"/>
      <c r="K56" s="26">
        <v>50</v>
      </c>
      <c r="L56" s="26"/>
      <c r="M56" s="69"/>
    </row>
    <row r="57" spans="1:13">
      <c r="A57" s="42" t="s">
        <v>66</v>
      </c>
      <c r="B57" s="36">
        <f t="shared" si="1"/>
        <v>0</v>
      </c>
      <c r="C57" s="36"/>
      <c r="D57" s="39"/>
      <c r="E57" s="26"/>
      <c r="F57" s="42">
        <v>482</v>
      </c>
      <c r="G57" s="58"/>
      <c r="H57" s="59">
        <v>432</v>
      </c>
      <c r="I57" s="59"/>
      <c r="J57" s="26"/>
      <c r="K57" s="26">
        <v>50</v>
      </c>
      <c r="L57" s="26"/>
      <c r="M57" s="69"/>
    </row>
    <row r="58" spans="1:13">
      <c r="A58" s="42" t="s">
        <v>67</v>
      </c>
      <c r="B58" s="36">
        <f t="shared" si="1"/>
        <v>0</v>
      </c>
      <c r="C58" s="36"/>
      <c r="D58" s="39"/>
      <c r="E58" s="26"/>
      <c r="F58" s="42">
        <v>100</v>
      </c>
      <c r="G58" s="58"/>
      <c r="H58" s="59"/>
      <c r="I58" s="59"/>
      <c r="J58" s="26">
        <v>50</v>
      </c>
      <c r="K58" s="26">
        <v>50</v>
      </c>
      <c r="L58" s="26"/>
      <c r="M58" s="69"/>
    </row>
    <row r="59" spans="1:13">
      <c r="A59" s="42" t="s">
        <v>68</v>
      </c>
      <c r="B59" s="36">
        <f t="shared" si="1"/>
        <v>0</v>
      </c>
      <c r="C59" s="36"/>
      <c r="D59" s="39"/>
      <c r="E59" s="26"/>
      <c r="F59" s="42">
        <v>4549</v>
      </c>
      <c r="G59" s="58">
        <v>1050</v>
      </c>
      <c r="H59" s="26"/>
      <c r="I59" s="26">
        <v>3499</v>
      </c>
      <c r="J59" s="26"/>
      <c r="K59" s="26"/>
      <c r="L59" s="26"/>
      <c r="M59" s="69"/>
    </row>
    <row r="60" spans="1:13">
      <c r="A60" s="42" t="s">
        <v>69</v>
      </c>
      <c r="B60" s="36">
        <f t="shared" si="1"/>
        <v>0</v>
      </c>
      <c r="C60" s="36"/>
      <c r="D60" s="39"/>
      <c r="E60" s="26"/>
      <c r="F60" s="42">
        <v>294</v>
      </c>
      <c r="G60" s="58">
        <v>264</v>
      </c>
      <c r="H60" s="59"/>
      <c r="I60" s="59"/>
      <c r="J60" s="26">
        <v>30</v>
      </c>
      <c r="K60" s="26"/>
      <c r="L60" s="26"/>
      <c r="M60" s="69"/>
    </row>
    <row r="61" spans="1:13">
      <c r="A61" s="43" t="s">
        <v>70</v>
      </c>
      <c r="B61" s="36">
        <f t="shared" si="1"/>
        <v>0</v>
      </c>
      <c r="C61" s="36"/>
      <c r="D61" s="39"/>
      <c r="E61" s="26"/>
      <c r="F61" s="42">
        <v>437</v>
      </c>
      <c r="G61" s="58">
        <v>207</v>
      </c>
      <c r="H61" s="59">
        <v>230</v>
      </c>
      <c r="I61" s="59"/>
      <c r="J61" s="26"/>
      <c r="K61" s="26"/>
      <c r="L61" s="26"/>
      <c r="M61" s="69"/>
    </row>
    <row r="62" spans="1:13">
      <c r="A62" s="40" t="s">
        <v>71</v>
      </c>
      <c r="B62" s="36">
        <f t="shared" si="1"/>
        <v>31063.566</v>
      </c>
      <c r="C62" s="36">
        <v>28776.496</v>
      </c>
      <c r="D62" s="39">
        <v>2287.07</v>
      </c>
      <c r="E62" s="57">
        <v>10582.566</v>
      </c>
      <c r="F62" s="51">
        <v>20481</v>
      </c>
      <c r="G62" s="51">
        <v>3942</v>
      </c>
      <c r="H62" s="39">
        <v>3499</v>
      </c>
      <c r="I62" s="39">
        <v>12500</v>
      </c>
      <c r="J62" s="39"/>
      <c r="K62" s="39">
        <v>460</v>
      </c>
      <c r="L62" s="39">
        <v>80</v>
      </c>
      <c r="M62" s="69"/>
    </row>
    <row r="63" spans="1:13">
      <c r="A63" s="42" t="s">
        <v>22</v>
      </c>
      <c r="B63" s="36">
        <f t="shared" si="1"/>
        <v>0</v>
      </c>
      <c r="C63" s="36"/>
      <c r="D63" s="39"/>
      <c r="E63" s="26"/>
      <c r="F63" s="42">
        <v>200</v>
      </c>
      <c r="G63" s="58"/>
      <c r="H63" s="26"/>
      <c r="I63" s="26"/>
      <c r="J63" s="26"/>
      <c r="K63" s="26">
        <v>200</v>
      </c>
      <c r="L63" s="26"/>
      <c r="M63" s="69"/>
    </row>
    <row r="64" spans="1:13">
      <c r="A64" s="42" t="s">
        <v>72</v>
      </c>
      <c r="B64" s="36">
        <f t="shared" si="1"/>
        <v>0</v>
      </c>
      <c r="C64" s="36"/>
      <c r="D64" s="39"/>
      <c r="E64" s="26"/>
      <c r="F64" s="42">
        <v>2923</v>
      </c>
      <c r="G64" s="58">
        <v>807</v>
      </c>
      <c r="H64" s="59"/>
      <c r="I64" s="59">
        <v>2116</v>
      </c>
      <c r="J64" s="26"/>
      <c r="K64" s="26"/>
      <c r="L64" s="26"/>
      <c r="M64" s="69"/>
    </row>
    <row r="65" spans="1:13">
      <c r="A65" s="42" t="s">
        <v>73</v>
      </c>
      <c r="B65" s="36">
        <f t="shared" si="1"/>
        <v>0</v>
      </c>
      <c r="C65" s="36"/>
      <c r="D65" s="39"/>
      <c r="E65" s="26"/>
      <c r="F65" s="42">
        <v>3763</v>
      </c>
      <c r="G65" s="58">
        <v>171</v>
      </c>
      <c r="H65" s="59">
        <v>1020</v>
      </c>
      <c r="I65" s="59">
        <v>2522</v>
      </c>
      <c r="J65" s="26"/>
      <c r="K65" s="26">
        <v>50</v>
      </c>
      <c r="L65" s="26"/>
      <c r="M65" s="69"/>
    </row>
    <row r="66" spans="1:13">
      <c r="A66" s="42" t="s">
        <v>74</v>
      </c>
      <c r="B66" s="36">
        <f t="shared" si="1"/>
        <v>0</v>
      </c>
      <c r="C66" s="36"/>
      <c r="D66" s="39"/>
      <c r="E66" s="26"/>
      <c r="F66" s="42">
        <v>3883</v>
      </c>
      <c r="G66" s="58">
        <v>900</v>
      </c>
      <c r="H66" s="59">
        <v>834</v>
      </c>
      <c r="I66" s="59">
        <v>2059</v>
      </c>
      <c r="J66" s="26"/>
      <c r="K66" s="26">
        <v>90</v>
      </c>
      <c r="L66" s="26"/>
      <c r="M66" s="69"/>
    </row>
    <row r="67" spans="1:13">
      <c r="A67" s="42" t="s">
        <v>75</v>
      </c>
      <c r="B67" s="36">
        <f t="shared" si="1"/>
        <v>0</v>
      </c>
      <c r="C67" s="36"/>
      <c r="D67" s="39"/>
      <c r="E67" s="26"/>
      <c r="F67" s="42">
        <v>230</v>
      </c>
      <c r="G67" s="58">
        <v>150</v>
      </c>
      <c r="H67" s="59"/>
      <c r="I67" s="59"/>
      <c r="J67" s="26"/>
      <c r="K67" s="26"/>
      <c r="L67" s="26">
        <v>80</v>
      </c>
      <c r="M67" s="69"/>
    </row>
    <row r="68" spans="1:13">
      <c r="A68" s="42" t="s">
        <v>76</v>
      </c>
      <c r="B68" s="36">
        <f t="shared" si="1"/>
        <v>0</v>
      </c>
      <c r="C68" s="36"/>
      <c r="D68" s="39"/>
      <c r="E68" s="26"/>
      <c r="F68" s="42">
        <v>4020</v>
      </c>
      <c r="G68" s="58">
        <v>414</v>
      </c>
      <c r="H68" s="59">
        <v>226</v>
      </c>
      <c r="I68" s="59">
        <v>3380</v>
      </c>
      <c r="J68" s="26"/>
      <c r="K68" s="26"/>
      <c r="L68" s="26"/>
      <c r="M68" s="69"/>
    </row>
    <row r="69" spans="1:13">
      <c r="A69" s="42" t="s">
        <v>77</v>
      </c>
      <c r="B69" s="36">
        <f t="shared" si="1"/>
        <v>0</v>
      </c>
      <c r="C69" s="36"/>
      <c r="D69" s="39"/>
      <c r="E69" s="26"/>
      <c r="F69" s="42">
        <v>820</v>
      </c>
      <c r="G69" s="58">
        <v>750</v>
      </c>
      <c r="H69" s="26"/>
      <c r="I69" s="26"/>
      <c r="J69" s="26"/>
      <c r="K69" s="26">
        <v>70</v>
      </c>
      <c r="L69" s="26"/>
      <c r="M69" s="69"/>
    </row>
    <row r="70" spans="1:13">
      <c r="A70" s="42" t="s">
        <v>78</v>
      </c>
      <c r="B70" s="36">
        <f t="shared" si="1"/>
        <v>0</v>
      </c>
      <c r="C70" s="36"/>
      <c r="D70" s="39"/>
      <c r="E70" s="26"/>
      <c r="F70" s="42">
        <v>4642</v>
      </c>
      <c r="G70" s="58">
        <v>750</v>
      </c>
      <c r="H70" s="59">
        <v>1419</v>
      </c>
      <c r="I70" s="59">
        <v>2423</v>
      </c>
      <c r="J70" s="26"/>
      <c r="K70" s="26">
        <v>50</v>
      </c>
      <c r="L70" s="26"/>
      <c r="M70" s="69"/>
    </row>
    <row r="71" spans="1:13">
      <c r="A71" s="40" t="s">
        <v>79</v>
      </c>
      <c r="B71" s="36">
        <f t="shared" si="1"/>
        <v>5</v>
      </c>
      <c r="C71" s="36">
        <v>0</v>
      </c>
      <c r="D71" s="39">
        <v>5</v>
      </c>
      <c r="E71" s="26">
        <v>5</v>
      </c>
      <c r="F71" s="42">
        <v>0</v>
      </c>
      <c r="G71" s="58"/>
      <c r="H71" s="59"/>
      <c r="I71" s="59"/>
      <c r="J71" s="26"/>
      <c r="K71" s="26"/>
      <c r="L71" s="26"/>
      <c r="M71" s="78"/>
    </row>
    <row r="72" ht="21" customHeight="true" spans="1:13">
      <c r="A72" s="70" t="s">
        <v>80</v>
      </c>
      <c r="B72" s="36">
        <f t="shared" si="1"/>
        <v>1801.54</v>
      </c>
      <c r="C72" s="36">
        <v>0</v>
      </c>
      <c r="D72" s="39">
        <v>1801.54</v>
      </c>
      <c r="E72" s="57">
        <v>1243.54</v>
      </c>
      <c r="F72" s="39">
        <v>558</v>
      </c>
      <c r="G72" s="39">
        <v>0</v>
      </c>
      <c r="H72" s="39">
        <v>0</v>
      </c>
      <c r="I72" s="39">
        <v>0</v>
      </c>
      <c r="J72" s="39">
        <v>237</v>
      </c>
      <c r="K72" s="39">
        <v>241</v>
      </c>
      <c r="L72" s="39">
        <v>80</v>
      </c>
      <c r="M72" s="50" t="s">
        <v>81</v>
      </c>
    </row>
    <row r="73" ht="21" customHeight="true" spans="1:13">
      <c r="A73" s="71" t="s">
        <v>82</v>
      </c>
      <c r="B73" s="72">
        <v>184.19</v>
      </c>
      <c r="C73" s="36"/>
      <c r="D73" s="72">
        <v>184.19</v>
      </c>
      <c r="E73" s="72">
        <v>184.19</v>
      </c>
      <c r="F73" s="39"/>
      <c r="G73" s="39"/>
      <c r="H73" s="39"/>
      <c r="I73" s="39"/>
      <c r="J73" s="39"/>
      <c r="K73" s="39"/>
      <c r="L73" s="39"/>
      <c r="M73" s="52"/>
    </row>
    <row r="74" ht="53" customHeight="true" spans="1:13">
      <c r="A74" s="71" t="s">
        <v>83</v>
      </c>
      <c r="B74" s="72">
        <v>74</v>
      </c>
      <c r="C74" s="36"/>
      <c r="D74" s="72">
        <v>74</v>
      </c>
      <c r="E74" s="72">
        <v>74</v>
      </c>
      <c r="F74" s="39"/>
      <c r="G74" s="39"/>
      <c r="H74" s="39"/>
      <c r="I74" s="39"/>
      <c r="J74" s="39"/>
      <c r="K74" s="39"/>
      <c r="L74" s="39"/>
      <c r="M74" s="52"/>
    </row>
    <row r="75" ht="38.25" customHeight="true" spans="1:13">
      <c r="A75" s="73" t="s">
        <v>84</v>
      </c>
      <c r="B75" s="72">
        <f>C75+D75</f>
        <v>710</v>
      </c>
      <c r="C75" s="72">
        <v>0</v>
      </c>
      <c r="D75" s="59">
        <v>710</v>
      </c>
      <c r="E75" s="26">
        <v>414</v>
      </c>
      <c r="F75" s="42">
        <v>296</v>
      </c>
      <c r="G75" s="58"/>
      <c r="H75" s="10"/>
      <c r="I75" s="10"/>
      <c r="J75" s="26">
        <v>135</v>
      </c>
      <c r="K75" s="10">
        <v>161</v>
      </c>
      <c r="L75" s="10"/>
      <c r="M75" s="52"/>
    </row>
    <row r="76" ht="39.75" customHeight="true" spans="1:13">
      <c r="A76" s="73" t="s">
        <v>85</v>
      </c>
      <c r="B76" s="72">
        <f>C76+D76</f>
        <v>135</v>
      </c>
      <c r="C76" s="72">
        <v>0</v>
      </c>
      <c r="D76" s="59">
        <v>135</v>
      </c>
      <c r="E76" s="26">
        <v>85</v>
      </c>
      <c r="F76" s="42">
        <v>50</v>
      </c>
      <c r="G76" s="58"/>
      <c r="H76" s="10"/>
      <c r="I76" s="10"/>
      <c r="J76" s="26"/>
      <c r="K76" s="10">
        <v>50</v>
      </c>
      <c r="L76" s="10"/>
      <c r="M76" s="52"/>
    </row>
    <row r="77" ht="39.75" customHeight="true" spans="1:13">
      <c r="A77" s="73" t="s">
        <v>86</v>
      </c>
      <c r="B77" s="72">
        <v>118.73</v>
      </c>
      <c r="C77" s="72"/>
      <c r="D77" s="59">
        <v>118.73</v>
      </c>
      <c r="E77" s="59">
        <v>118.73</v>
      </c>
      <c r="F77" s="42"/>
      <c r="G77" s="58"/>
      <c r="H77" s="10"/>
      <c r="I77" s="10"/>
      <c r="J77" s="26"/>
      <c r="K77" s="10"/>
      <c r="L77" s="10"/>
      <c r="M77" s="52"/>
    </row>
    <row r="78" ht="40.5" customHeight="true" spans="1:13">
      <c r="A78" s="73" t="s">
        <v>87</v>
      </c>
      <c r="B78" s="72">
        <f t="shared" ref="B78:B83" si="2">C78+D78</f>
        <v>52.67</v>
      </c>
      <c r="C78" s="72">
        <v>0</v>
      </c>
      <c r="D78" s="59">
        <v>52.67</v>
      </c>
      <c r="E78" s="26">
        <v>37.67</v>
      </c>
      <c r="F78" s="42">
        <v>15</v>
      </c>
      <c r="G78" s="25"/>
      <c r="H78" s="10"/>
      <c r="I78" s="10"/>
      <c r="J78" s="10">
        <v>15</v>
      </c>
      <c r="K78" s="10"/>
      <c r="L78" s="10"/>
      <c r="M78" s="52"/>
    </row>
    <row r="79" ht="46.5" customHeight="true" spans="1:13">
      <c r="A79" s="73" t="s">
        <v>88</v>
      </c>
      <c r="B79" s="72">
        <f t="shared" si="2"/>
        <v>85.49</v>
      </c>
      <c r="C79" s="72">
        <v>0</v>
      </c>
      <c r="D79" s="59">
        <v>85.49</v>
      </c>
      <c r="E79" s="26">
        <v>40.49</v>
      </c>
      <c r="F79" s="42">
        <v>45</v>
      </c>
      <c r="G79" s="25"/>
      <c r="H79" s="10"/>
      <c r="I79" s="10"/>
      <c r="J79" s="10">
        <v>15</v>
      </c>
      <c r="K79" s="10">
        <v>30</v>
      </c>
      <c r="L79" s="10"/>
      <c r="M79" s="52"/>
    </row>
    <row r="80" ht="46.5" customHeight="true" spans="1:13">
      <c r="A80" s="73" t="s">
        <v>89</v>
      </c>
      <c r="B80" s="72">
        <f t="shared" si="2"/>
        <v>48.64</v>
      </c>
      <c r="C80" s="72">
        <v>0</v>
      </c>
      <c r="D80" s="59">
        <v>48.64</v>
      </c>
      <c r="E80" s="26">
        <v>33.64</v>
      </c>
      <c r="F80" s="42">
        <v>15</v>
      </c>
      <c r="G80" s="58"/>
      <c r="H80" s="10"/>
      <c r="I80" s="10"/>
      <c r="J80" s="10">
        <v>15</v>
      </c>
      <c r="K80" s="10"/>
      <c r="L80" s="10"/>
      <c r="M80" s="52"/>
    </row>
    <row r="81" ht="33.75" customHeight="true" spans="1:13">
      <c r="A81" s="73" t="s">
        <v>90</v>
      </c>
      <c r="B81" s="72">
        <f t="shared" si="2"/>
        <v>185.5</v>
      </c>
      <c r="C81" s="72">
        <v>0</v>
      </c>
      <c r="D81" s="59">
        <v>185.5</v>
      </c>
      <c r="E81" s="26">
        <v>158.5</v>
      </c>
      <c r="F81" s="42">
        <v>27</v>
      </c>
      <c r="G81" s="58"/>
      <c r="H81" s="10"/>
      <c r="I81" s="10"/>
      <c r="J81" s="10">
        <v>27</v>
      </c>
      <c r="K81" s="10"/>
      <c r="L81" s="10"/>
      <c r="M81" s="52"/>
    </row>
    <row r="82" ht="46.5" customHeight="true" spans="1:13">
      <c r="A82" s="73" t="s">
        <v>91</v>
      </c>
      <c r="B82" s="72">
        <f t="shared" si="2"/>
        <v>170</v>
      </c>
      <c r="C82" s="72">
        <v>0</v>
      </c>
      <c r="D82" s="59">
        <v>170</v>
      </c>
      <c r="E82" s="26">
        <v>90</v>
      </c>
      <c r="F82" s="42">
        <v>80</v>
      </c>
      <c r="G82" s="58"/>
      <c r="H82" s="10"/>
      <c r="I82" s="10"/>
      <c r="J82" s="10"/>
      <c r="K82" s="10"/>
      <c r="L82" s="10">
        <v>80</v>
      </c>
      <c r="M82" s="52"/>
    </row>
    <row r="83" ht="46.5" customHeight="true" spans="1:13">
      <c r="A83" s="73" t="s">
        <v>92</v>
      </c>
      <c r="B83" s="72">
        <f t="shared" si="2"/>
        <v>37.32</v>
      </c>
      <c r="C83" s="72">
        <v>0</v>
      </c>
      <c r="D83" s="59">
        <v>37.32</v>
      </c>
      <c r="E83" s="26">
        <v>7.32</v>
      </c>
      <c r="F83" s="42">
        <v>30</v>
      </c>
      <c r="G83" s="58"/>
      <c r="H83" s="10"/>
      <c r="I83" s="10"/>
      <c r="J83" s="10">
        <v>30</v>
      </c>
      <c r="K83" s="10"/>
      <c r="L83" s="10"/>
      <c r="M83" s="54"/>
    </row>
    <row r="84" ht="15.75" spans="1:13">
      <c r="A84" s="74" t="s">
        <v>93</v>
      </c>
      <c r="B84" s="74"/>
      <c r="C84" s="75"/>
      <c r="D84" s="76"/>
      <c r="E84" s="77"/>
      <c r="F84" s="45"/>
      <c r="G84" s="45"/>
      <c r="H84" s="45"/>
      <c r="I84" s="45"/>
      <c r="J84" s="45"/>
      <c r="K84" s="45"/>
      <c r="L84" s="45"/>
      <c r="M84" s="45"/>
    </row>
  </sheetData>
  <mergeCells count="18">
    <mergeCell ref="A2:M2"/>
    <mergeCell ref="K3:M3"/>
    <mergeCell ref="B4:D4"/>
    <mergeCell ref="F4:L4"/>
    <mergeCell ref="G5:I5"/>
    <mergeCell ref="J5:L5"/>
    <mergeCell ref="G7:I7"/>
    <mergeCell ref="J7:K7"/>
    <mergeCell ref="A84:B84"/>
    <mergeCell ref="A4:A7"/>
    <mergeCell ref="B5:B7"/>
    <mergeCell ref="C5:C7"/>
    <mergeCell ref="D5:D7"/>
    <mergeCell ref="E4:E7"/>
    <mergeCell ref="F5:F7"/>
    <mergeCell ref="M4:M7"/>
    <mergeCell ref="M8:M71"/>
    <mergeCell ref="M72:M8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3" workbookViewId="0">
      <selection activeCell="K16" sqref="K16"/>
    </sheetView>
  </sheetViews>
  <sheetFormatPr defaultColWidth="9" defaultRowHeight="13.5" outlineLevelCol="7"/>
  <cols>
    <col min="1" max="1" width="15.375" customWidth="true"/>
    <col min="2" max="2" width="27" customWidth="true"/>
    <col min="3" max="3" width="7.875" customWidth="true"/>
    <col min="4" max="4" width="12.375" customWidth="true"/>
    <col min="5" max="5" width="7.375" customWidth="true"/>
    <col min="6" max="6" width="22.625" customWidth="true"/>
    <col min="7" max="7" width="22" customWidth="true"/>
    <col min="8" max="8" width="22.5" customWidth="true"/>
  </cols>
  <sheetData>
    <row r="1" ht="20.25" spans="1:1">
      <c r="A1" s="1" t="s">
        <v>94</v>
      </c>
    </row>
    <row r="2" spans="1:8">
      <c r="A2" s="2" t="s">
        <v>95</v>
      </c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5" ht="34.5" customHeight="true" spans="1:8">
      <c r="A5" s="3" t="s">
        <v>96</v>
      </c>
      <c r="B5" s="3" t="s">
        <v>97</v>
      </c>
      <c r="C5" s="3" t="s">
        <v>8</v>
      </c>
      <c r="D5" s="3" t="s">
        <v>6</v>
      </c>
      <c r="E5" s="3" t="s">
        <v>98</v>
      </c>
      <c r="F5" s="3" t="s">
        <v>99</v>
      </c>
      <c r="G5" s="3" t="s">
        <v>7</v>
      </c>
      <c r="H5" s="3" t="s">
        <v>100</v>
      </c>
    </row>
    <row r="6" ht="33" customHeight="true" spans="1:8">
      <c r="A6" s="4" t="s">
        <v>8</v>
      </c>
      <c r="B6" s="5"/>
      <c r="C6" s="6">
        <f>SUM(C7:C23)</f>
        <v>558</v>
      </c>
      <c r="D6" s="6">
        <f>SUM(D7:D23)</f>
        <v>558</v>
      </c>
      <c r="E6" s="6" t="s">
        <v>81</v>
      </c>
      <c r="F6" s="6" t="s">
        <v>81</v>
      </c>
      <c r="G6" s="6" t="s">
        <v>81</v>
      </c>
      <c r="H6" s="6" t="s">
        <v>81</v>
      </c>
    </row>
    <row r="7" ht="20.25" customHeight="true" spans="1:8">
      <c r="A7" s="7" t="s">
        <v>84</v>
      </c>
      <c r="B7" s="8" t="s">
        <v>101</v>
      </c>
      <c r="C7" s="9">
        <v>135</v>
      </c>
      <c r="D7" s="10">
        <v>60</v>
      </c>
      <c r="E7" s="18" t="s">
        <v>102</v>
      </c>
      <c r="F7" s="23" t="s">
        <v>103</v>
      </c>
      <c r="G7" s="24" t="s">
        <v>104</v>
      </c>
      <c r="H7" s="24" t="s">
        <v>105</v>
      </c>
    </row>
    <row r="8" ht="20.25" customHeight="true" spans="1:8">
      <c r="A8" s="11"/>
      <c r="B8" s="12"/>
      <c r="C8" s="13"/>
      <c r="D8" s="10">
        <v>33</v>
      </c>
      <c r="E8" s="18" t="s">
        <v>106</v>
      </c>
      <c r="F8" s="23" t="s">
        <v>103</v>
      </c>
      <c r="G8" s="23" t="s">
        <v>107</v>
      </c>
      <c r="H8" s="25" t="s">
        <v>108</v>
      </c>
    </row>
    <row r="9" ht="20.25" customHeight="true" spans="1:8">
      <c r="A9" s="11"/>
      <c r="B9" s="14"/>
      <c r="C9" s="15"/>
      <c r="D9" s="10">
        <v>42</v>
      </c>
      <c r="E9" s="18" t="s">
        <v>106</v>
      </c>
      <c r="F9" s="23" t="s">
        <v>103</v>
      </c>
      <c r="G9" s="24" t="s">
        <v>109</v>
      </c>
      <c r="H9" s="24" t="s">
        <v>110</v>
      </c>
    </row>
    <row r="10" ht="27.75" customHeight="true" spans="1:8">
      <c r="A10" s="16"/>
      <c r="B10" s="17" t="s">
        <v>111</v>
      </c>
      <c r="C10" s="18">
        <v>161</v>
      </c>
      <c r="D10" s="18">
        <v>161</v>
      </c>
      <c r="E10" s="18" t="s">
        <v>102</v>
      </c>
      <c r="F10" s="23" t="s">
        <v>103</v>
      </c>
      <c r="G10" s="24" t="s">
        <v>104</v>
      </c>
      <c r="H10" s="24" t="s">
        <v>105</v>
      </c>
    </row>
    <row r="11" ht="24.95" customHeight="true" spans="1:8">
      <c r="A11" s="7" t="s">
        <v>85</v>
      </c>
      <c r="B11" s="7" t="s">
        <v>112</v>
      </c>
      <c r="C11" s="9">
        <v>50</v>
      </c>
      <c r="D11" s="10">
        <v>33.122</v>
      </c>
      <c r="E11" s="10" t="s">
        <v>102</v>
      </c>
      <c r="F11" s="26" t="s">
        <v>103</v>
      </c>
      <c r="G11" s="26" t="s">
        <v>104</v>
      </c>
      <c r="H11" s="26" t="s">
        <v>113</v>
      </c>
    </row>
    <row r="12" ht="21.75" customHeight="true" spans="1:8">
      <c r="A12" s="11"/>
      <c r="B12" s="11"/>
      <c r="C12" s="13"/>
      <c r="D12" s="10">
        <v>16.878</v>
      </c>
      <c r="E12" s="10" t="s">
        <v>102</v>
      </c>
      <c r="F12" s="26" t="s">
        <v>103</v>
      </c>
      <c r="G12" s="26" t="s">
        <v>104</v>
      </c>
      <c r="H12" s="26" t="s">
        <v>105</v>
      </c>
    </row>
    <row r="13" ht="30.75" customHeight="true" spans="1:8">
      <c r="A13" s="19" t="s">
        <v>87</v>
      </c>
      <c r="B13" s="19" t="s">
        <v>114</v>
      </c>
      <c r="C13" s="20">
        <v>15</v>
      </c>
      <c r="D13" s="10">
        <v>15</v>
      </c>
      <c r="E13" s="10" t="s">
        <v>102</v>
      </c>
      <c r="F13" s="26" t="s">
        <v>103</v>
      </c>
      <c r="G13" s="26" t="s">
        <v>115</v>
      </c>
      <c r="H13" s="10" t="s">
        <v>116</v>
      </c>
    </row>
    <row r="14" ht="29.1" customHeight="true" spans="1:8">
      <c r="A14" s="7" t="s">
        <v>88</v>
      </c>
      <c r="B14" s="7" t="s">
        <v>117</v>
      </c>
      <c r="C14" s="9">
        <v>15</v>
      </c>
      <c r="D14" s="10">
        <v>8.65</v>
      </c>
      <c r="E14" s="10" t="s">
        <v>102</v>
      </c>
      <c r="F14" s="26" t="s">
        <v>103</v>
      </c>
      <c r="G14" s="26" t="s">
        <v>118</v>
      </c>
      <c r="H14" s="25" t="s">
        <v>108</v>
      </c>
    </row>
    <row r="15" ht="29.1" customHeight="true" spans="1:8">
      <c r="A15" s="11"/>
      <c r="B15" s="16"/>
      <c r="C15" s="15"/>
      <c r="D15" s="10">
        <v>6.35</v>
      </c>
      <c r="E15" s="10" t="s">
        <v>102</v>
      </c>
      <c r="F15" s="26" t="s">
        <v>103</v>
      </c>
      <c r="G15" s="26" t="s">
        <v>115</v>
      </c>
      <c r="H15" s="25" t="s">
        <v>110</v>
      </c>
    </row>
    <row r="16" ht="29.1" customHeight="true" spans="1:8">
      <c r="A16" s="11"/>
      <c r="B16" s="7" t="s">
        <v>119</v>
      </c>
      <c r="C16" s="9">
        <v>30</v>
      </c>
      <c r="D16" s="18">
        <v>24</v>
      </c>
      <c r="E16" s="18" t="s">
        <v>102</v>
      </c>
      <c r="F16" s="26" t="s">
        <v>103</v>
      </c>
      <c r="G16" s="23" t="s">
        <v>115</v>
      </c>
      <c r="H16" s="25" t="s">
        <v>113</v>
      </c>
    </row>
    <row r="17" ht="29.1" customHeight="true" spans="1:8">
      <c r="A17" s="16"/>
      <c r="B17" s="16"/>
      <c r="C17" s="15"/>
      <c r="D17" s="18">
        <v>6</v>
      </c>
      <c r="E17" s="18" t="s">
        <v>102</v>
      </c>
      <c r="F17" s="26" t="s">
        <v>103</v>
      </c>
      <c r="G17" s="23" t="s">
        <v>115</v>
      </c>
      <c r="H17" s="25" t="s">
        <v>110</v>
      </c>
    </row>
    <row r="18" ht="27.75" customHeight="true" spans="1:8">
      <c r="A18" s="7" t="s">
        <v>89</v>
      </c>
      <c r="B18" s="19" t="s">
        <v>120</v>
      </c>
      <c r="C18" s="10">
        <v>15</v>
      </c>
      <c r="D18" s="10">
        <v>15</v>
      </c>
      <c r="E18" s="10" t="s">
        <v>102</v>
      </c>
      <c r="F18" s="26" t="s">
        <v>103</v>
      </c>
      <c r="G18" s="26" t="s">
        <v>115</v>
      </c>
      <c r="H18" s="10" t="s">
        <v>110</v>
      </c>
    </row>
    <row r="19" ht="24.75" customHeight="true" spans="1:8">
      <c r="A19" s="19" t="s">
        <v>90</v>
      </c>
      <c r="B19" s="19" t="s">
        <v>121</v>
      </c>
      <c r="C19" s="21">
        <v>27</v>
      </c>
      <c r="D19" s="10">
        <v>5.8</v>
      </c>
      <c r="E19" s="10" t="s">
        <v>102</v>
      </c>
      <c r="F19" s="26" t="s">
        <v>103</v>
      </c>
      <c r="G19" s="26" t="s">
        <v>115</v>
      </c>
      <c r="H19" s="25" t="s">
        <v>110</v>
      </c>
    </row>
    <row r="20" ht="24.75" customHeight="true" spans="1:8">
      <c r="A20" s="19"/>
      <c r="B20" s="19"/>
      <c r="C20" s="22"/>
      <c r="D20" s="10">
        <v>21.2</v>
      </c>
      <c r="E20" s="10" t="s">
        <v>102</v>
      </c>
      <c r="F20" s="26" t="s">
        <v>103</v>
      </c>
      <c r="G20" s="26" t="s">
        <v>115</v>
      </c>
      <c r="H20" s="25" t="s">
        <v>113</v>
      </c>
    </row>
    <row r="21" ht="24.95" customHeight="true" spans="1:8">
      <c r="A21" s="19" t="s">
        <v>91</v>
      </c>
      <c r="B21" s="19" t="s">
        <v>122</v>
      </c>
      <c r="C21" s="21">
        <v>80</v>
      </c>
      <c r="D21" s="10">
        <v>62.24</v>
      </c>
      <c r="E21" s="10" t="s">
        <v>102</v>
      </c>
      <c r="F21" s="27" t="s">
        <v>123</v>
      </c>
      <c r="G21" s="26" t="s">
        <v>109</v>
      </c>
      <c r="H21" s="25" t="s">
        <v>110</v>
      </c>
    </row>
    <row r="22" ht="24.95" customHeight="true" spans="1:8">
      <c r="A22" s="19"/>
      <c r="B22" s="19"/>
      <c r="C22" s="22"/>
      <c r="D22" s="10">
        <v>17.76</v>
      </c>
      <c r="E22" s="10" t="s">
        <v>102</v>
      </c>
      <c r="F22" s="27" t="s">
        <v>123</v>
      </c>
      <c r="G22" s="26" t="s">
        <v>104</v>
      </c>
      <c r="H22" s="25" t="s">
        <v>113</v>
      </c>
    </row>
    <row r="23" ht="27.75" customHeight="true" spans="1:8">
      <c r="A23" s="19" t="s">
        <v>92</v>
      </c>
      <c r="B23" s="19" t="s">
        <v>124</v>
      </c>
      <c r="C23" s="10">
        <v>30</v>
      </c>
      <c r="D23" s="10">
        <v>30</v>
      </c>
      <c r="E23" s="10" t="s">
        <v>102</v>
      </c>
      <c r="F23" s="26" t="s">
        <v>103</v>
      </c>
      <c r="G23" s="26" t="s">
        <v>125</v>
      </c>
      <c r="H23" s="25" t="s">
        <v>105</v>
      </c>
    </row>
  </sheetData>
  <mergeCells count="19">
    <mergeCell ref="A6:B6"/>
    <mergeCell ref="A7:A10"/>
    <mergeCell ref="A11:A12"/>
    <mergeCell ref="A14:A17"/>
    <mergeCell ref="A19:A20"/>
    <mergeCell ref="A21:A22"/>
    <mergeCell ref="B7:B9"/>
    <mergeCell ref="B11:B12"/>
    <mergeCell ref="B14:B15"/>
    <mergeCell ref="B16:B17"/>
    <mergeCell ref="B19:B20"/>
    <mergeCell ref="B21:B22"/>
    <mergeCell ref="C7:C9"/>
    <mergeCell ref="C11:C12"/>
    <mergeCell ref="C14:C15"/>
    <mergeCell ref="C16:C17"/>
    <mergeCell ref="C19:C20"/>
    <mergeCell ref="C21:C22"/>
    <mergeCell ref="A2:H3"/>
  </mergeCells>
  <pageMargins left="0.551181102362205" right="0.55118110236220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附件1-1总表</vt:lpstr>
      <vt:lpstr>附件1-2省本级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yaoqin</dc:creator>
  <cp:lastModifiedBy>topsec</cp:lastModifiedBy>
  <dcterms:created xsi:type="dcterms:W3CDTF">2025-05-29T18:26:00Z</dcterms:created>
  <cp:lastPrinted>2025-05-29T14:59:00Z</cp:lastPrinted>
  <dcterms:modified xsi:type="dcterms:W3CDTF">2025-05-28T22:10:51Z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CF9786E88A2D433DBED0A1048DA0DCED_13</vt:lpwstr>
  </property>
  <property fmtid="{D5CDD505-2E9C-101B-9397-08002B2CF9AE}" pid="3" name="KSOProductBuildVer">
    <vt:lpwstr>2052-11.8.2.9793</vt:lpwstr>
  </property>
</Properties>
</file>